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20640" windowHeight="11325"/>
  </bookViews>
  <sheets>
    <sheet name="Γραφική Ύλη " sheetId="1" r:id="rId1"/>
    <sheet name="Χαρτι Α4 και Α3" sheetId="2" r:id="rId2"/>
  </sheets>
  <calcPr calcId="125725"/>
</workbook>
</file>

<file path=xl/calcChain.xml><?xml version="1.0" encoding="utf-8"?>
<calcChain xmlns="http://schemas.openxmlformats.org/spreadsheetml/2006/main">
  <c r="AC5" i="1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S3"/>
  <c r="Z3" i="2"/>
  <c r="Z2"/>
  <c r="W3"/>
  <c r="W2"/>
  <c r="S3"/>
  <c r="S2"/>
  <c r="P3"/>
  <c r="AA3" s="1"/>
  <c r="P2"/>
  <c r="AA2" s="1"/>
  <c r="M3"/>
  <c r="M2"/>
  <c r="M3" i="1" l="1"/>
  <c r="AB3"/>
  <c r="V3"/>
  <c r="P3"/>
  <c r="AC3" l="1"/>
  <c r="AC4"/>
</calcChain>
</file>

<file path=xl/comments1.xml><?xml version="1.0" encoding="utf-8"?>
<comments xmlns="http://schemas.openxmlformats.org/spreadsheetml/2006/main">
  <authors>
    <author>kloukaki</author>
  </authors>
  <commentList>
    <comment ref="O1" authorId="0">
      <text>
        <r>
          <rPr>
            <b/>
            <sz val="9"/>
            <color indexed="81"/>
            <rFont val="Tahoma"/>
            <family val="2"/>
            <charset val="161"/>
          </rPr>
          <t>kloukaki:</t>
        </r>
        <r>
          <rPr>
            <sz val="9"/>
            <color indexed="81"/>
            <rFont val="Tahoma"/>
            <family val="2"/>
            <charset val="161"/>
          </rPr>
          <t xml:space="preserve">
Που είναι το Λογιστήριο ΤΠΥΑΠ
</t>
        </r>
      </text>
    </comment>
  </commentList>
</comments>
</file>

<file path=xl/sharedStrings.xml><?xml version="1.0" encoding="utf-8"?>
<sst xmlns="http://schemas.openxmlformats.org/spreadsheetml/2006/main" count="201" uniqueCount="163">
  <si>
    <t>ΚΑΤΗΓΟΡΙΕΣ</t>
  </si>
  <si>
    <t>ΕΙΔΗ</t>
  </si>
  <si>
    <t>ΓΡΑΦΙΚΗ ΥΛΗ</t>
  </si>
  <si>
    <t>ΕΤΙΚΕΤΕΣ</t>
  </si>
  <si>
    <t>ΒΙΒΛΙΟ καταχώρησης επιταγών</t>
  </si>
  <si>
    <t>Μαρκαδόρος ανεξίτηλος με στρογγυλή μύτη (μαύρο χρώμα)</t>
  </si>
  <si>
    <t>Μαρκαδόρος ανεξίτηλος με στρογγυλή μύτη (μπλε χρώμα)</t>
  </si>
  <si>
    <t>Φάκελος αλληλογραφίας 11,5 Χ 23,5 με αριστερό παράθυρο</t>
  </si>
  <si>
    <t xml:space="preserve">Φάκελος αλληλογραφίας 11,5 Χ 23,5 χωρίς παράθυρο </t>
  </si>
  <si>
    <t xml:space="preserve">Φάκελος αλληλογραφίας (11,4 Χ 23) με δεξί παράθυρο </t>
  </si>
  <si>
    <t>Φάκελος αλληλογραφίας λευκός (11,4 Χ 23)</t>
  </si>
  <si>
    <t>Ντοσιέ για μηχανογραφικό χαρτί</t>
  </si>
  <si>
    <t xml:space="preserve">Κλασέρ A4 (κίτρινο χρώμα) </t>
  </si>
  <si>
    <t>Κλασέρ A4 (κόκκινο χρώμα)</t>
  </si>
  <si>
    <t>Κλασέρ A4 (λευκό χρώμα)</t>
  </si>
  <si>
    <t>Κλασέρ A4 (μαύρο χρώμα)</t>
  </si>
  <si>
    <t>Κλασέρ A4 (μπλε χρώμα)</t>
  </si>
  <si>
    <t>Κλασέρ A4 (πράσινο χρώμα)</t>
  </si>
  <si>
    <t>Ταινία αριθμομηχανής (χαρτοταινία)</t>
  </si>
  <si>
    <t>ΒΙΒΛΙΟ Λογιστηρίου 'Ημερολόγιο" 150 σελίδων (σκληρό εξώφυλλο)</t>
  </si>
  <si>
    <t>ΠΟΣΟΤΗΤΑ</t>
  </si>
  <si>
    <t>ΧΑΡΤΙΙΚΑ ΕΙΔΗ</t>
  </si>
  <si>
    <t xml:space="preserve">Χάρακας πλαστικός 30 cm </t>
  </si>
  <si>
    <t>Ζελατίνες τύπου Γ πακέτο των 10 τεμαχίων</t>
  </si>
  <si>
    <t>Ξύστρα μεταλλική</t>
  </si>
  <si>
    <t xml:space="preserve"> </t>
  </si>
  <si>
    <t>Αποσσυραπτικό  μεταλλικό (τανάλια)</t>
  </si>
  <si>
    <t>Χαρτοταινία συσκευασίας Νo 4 (30mmX40m)</t>
  </si>
  <si>
    <t>CD εγγραφής ανά τμχ</t>
  </si>
  <si>
    <t>DVD εγγραφής ανά τμχ</t>
  </si>
  <si>
    <t>Ψαλίδι 21cm</t>
  </si>
  <si>
    <t>Ψαλίδι 13cm</t>
  </si>
  <si>
    <t>Μπαταρίες Αλκαλικές  3Α (4τμχ)</t>
  </si>
  <si>
    <t>Μπαταρίες Αλκαλικές 2Α (4τμχ)</t>
  </si>
  <si>
    <t>Βάση για σελοτεϊπ βαρέως τύπου (μαύρο χρώμα 66 cm)</t>
  </si>
  <si>
    <t>Βάση για σελοτεϊπ βαρέως τύπου (μαύρο χρώμα 33 cm)</t>
  </si>
  <si>
    <t>Σελοτεϊπ γαλακτώδες (33m, 19mm)</t>
  </si>
  <si>
    <t>Σελοτεϊπ διάφανο ( 33m,19mm)</t>
  </si>
  <si>
    <t>Ταμπόν σφραγίδας  Νο 3 μπλέ (5,5cm επί 8cm)</t>
  </si>
  <si>
    <t>Ταμπόν σφραγίδας  Νο 2 μπλέ (7cm επί 11cm)</t>
  </si>
  <si>
    <t>Ταμπόν σφραγίδας  Νο 1 μπλέ (9,5cm επί 17cm)</t>
  </si>
  <si>
    <t xml:space="preserve">Μελάνι για ταμπόν μπλε (φιαλίδια 30ml) </t>
  </si>
  <si>
    <t>Χαρτοκόπτης (Κοπίδι Πλαστικό 9 mm)</t>
  </si>
  <si>
    <t xml:space="preserve">Μολύβι μαύρο HB (πακέτο των 10 τμχ) </t>
  </si>
  <si>
    <t>Υπογραμμιστής κίτρινο χρώμα (τύπου STABILO BOSS κανονικού μεγέθους)</t>
  </si>
  <si>
    <t>Υπογραμμιστής μπλε χρώμα (τύπου STABILO BOSS κανονικού μεγέθους)</t>
  </si>
  <si>
    <t>Υπογραμμιστής πορτοκαλί χρώμα (τύπου STABILO BOSS κανονικού μεγέθους)</t>
  </si>
  <si>
    <t>Υπογραμμιστής πράσινο χρώμα (τύπου STABILO BOSS κανονικού μεγέθους)</t>
  </si>
  <si>
    <t>Διορθωτικό υγρό 20ml (με διαλυτικό 20ml)</t>
  </si>
  <si>
    <t>Διορθωτικό υγρό 20ml (χωρίς διαλυτικό)</t>
  </si>
  <si>
    <t>Διορθωτική ταινία 6mmx12m</t>
  </si>
  <si>
    <t>Συρραπτικό χειρός 12 φύλλων (Νο.64)</t>
  </si>
  <si>
    <t>Συρραπτικό χειρός 23 φύλλων (24/6mm)</t>
  </si>
  <si>
    <t>Διακορευτής (perforateur)  χειρός (25 φύλλα)</t>
  </si>
  <si>
    <t>Διακορευτής (perforateur)  επιτραπέζιο  (65 φύλλα)</t>
  </si>
  <si>
    <t>Διακορευτής (perforateur)  επιτραπέζιο (100 φύλλα)</t>
  </si>
  <si>
    <t>Φάκελος Νο 5 με κυψελίδες(22χ26)</t>
  </si>
  <si>
    <t>Φάκελος Νο 7 με κυψελίδες (24x34)</t>
  </si>
  <si>
    <t>Γόμα για μολύβι μεσαίου μεγέθους (Β20)</t>
  </si>
  <si>
    <t>Ταινία συσκευασίας διαφανής (38mmX60m)</t>
  </si>
  <si>
    <t>Μηχανή Ταινίας Συσκευασίας για 38mm</t>
  </si>
  <si>
    <t>Σπάγγος Νάυλον 500gr</t>
  </si>
  <si>
    <t>Αριθμομηχανή 8 ψηφίων</t>
  </si>
  <si>
    <t>Λαστιχάκια συσκευασίας πλακέ  Ν. 130/5(1 kgr)</t>
  </si>
  <si>
    <t>Λαστιχάκια σακούλα κλασικά Ν. 50 (1 Kgr)</t>
  </si>
  <si>
    <t xml:space="preserve">Αυτοκόλλητες Ετικέτες Α4 (105x74mm κουτί των 10 τεμαχίων) </t>
  </si>
  <si>
    <t xml:space="preserve">Αυτοκόλλητες Ετικέτες Α4 (70x25.4mm κουτί 10 τεμαχίων) </t>
  </si>
  <si>
    <t xml:space="preserve">Φάκελος Α4 με Λάστιχο και αυτιά (διάφορα χρώματα) </t>
  </si>
  <si>
    <t xml:space="preserve">Φάκελος  χαρτόνι κλασικό στυλ με αυτιά χωρίς λάστιχο(26,5x35) </t>
  </si>
  <si>
    <t>Φάκελος χαρτόνι με έλασμα χωρίς αυτιά</t>
  </si>
  <si>
    <t>Φάκελος χαρτόνι χωρίς έλασμα χωρίς αυτιά</t>
  </si>
  <si>
    <t xml:space="preserve">Κουτί αρχειοθέτησης μπορντώ με λάστιχο (ράχη 8 cm) </t>
  </si>
  <si>
    <t xml:space="preserve">ΠΡΟΜΗΘΕΙΕΣ ΓΡΑΦΕΙΟΥ </t>
  </si>
  <si>
    <r>
      <rPr>
        <b/>
        <sz val="9"/>
        <color theme="7" tint="-0.499984740745262"/>
        <rFont val="Verdana"/>
        <family val="2"/>
        <charset val="161"/>
      </rPr>
      <t>ΑΡΧΕΙΟΘΕΤΗΣΗ</t>
    </r>
    <r>
      <rPr>
        <sz val="9"/>
        <color indexed="8"/>
        <rFont val="Verdana"/>
        <family val="2"/>
        <charset val="161"/>
      </rPr>
      <t xml:space="preserve"> </t>
    </r>
  </si>
  <si>
    <t xml:space="preserve">ΔΙΑΦΟΡΑ </t>
  </si>
  <si>
    <t xml:space="preserve">ΕΙΔΟΣ </t>
  </si>
  <si>
    <t xml:space="preserve">ΦΩΤ/ΚΟ ΧΑΡΤΙ Α4/ΚΙΒΩΤΙΟ </t>
  </si>
  <si>
    <t>ΓΡ ΔΙΕΥΘΥΝΤΗ ΑΣΦΑΛΙΣΗΣ ΠΑΡΟΧΩΝ</t>
  </si>
  <si>
    <t>ΓΡΑΦΕΙΟ ΕΝΣΗΜΩΝ</t>
  </si>
  <si>
    <t>ΑΓΝΥ</t>
  </si>
  <si>
    <t>ΠΛΗΡΟΦΟΡΙΚΗ</t>
  </si>
  <si>
    <t>ΕΙΔΙΚΟΣ ΛΟΓΑΡΙΣΜΟΣ</t>
  </si>
  <si>
    <t>HR</t>
  </si>
  <si>
    <t>ΚΛΑΔΟΣ ΥΓΕΙΑΣ</t>
  </si>
  <si>
    <t>ΓΡΑΦΕΙΟ ΕΣΟΔΩΝ</t>
  </si>
  <si>
    <t>ΓΡΑΜΜΑΤΕΑΣ ΠΡΟΕΔΡΟΥ</t>
  </si>
  <si>
    <t>ΠΡΩΤΟΚΟΛΟ</t>
  </si>
  <si>
    <t>Ανταλλακτικό κοπίδι για περφορατερ P2200 μάρκας RAPESCO</t>
  </si>
  <si>
    <t>Μεγένθυτικος φακός</t>
  </si>
  <si>
    <t>Ανταλλακτικά σύρματα συρραπτικού Νο. 24/8</t>
  </si>
  <si>
    <t>Ανταλλακτικά σύρματα συρραπτικού Νο. 23/23</t>
  </si>
  <si>
    <t>Φάκελος Αλληλογραφίας (30Χ40) με δεξί παράθυρο</t>
  </si>
  <si>
    <t>ΤΠΑΣ</t>
  </si>
  <si>
    <t xml:space="preserve">ΦΩΤ/ΚΟ ΧΑΡΤΙ Α3/ΚΙΒΩΤΙΟ </t>
  </si>
  <si>
    <t>ΓΡΑΜΜΑΤΕΑΣ ΠΡΟΕΔΡΟΥ/secr</t>
  </si>
  <si>
    <t>ΓΡΑΦΕΙΟ ΕΝΣΗΜΩΝ/insvou</t>
  </si>
  <si>
    <t>ΕΙΔΙΚΟΣ ΛΟΓΑΡΙΣΜΟΣ /ins826</t>
  </si>
  <si>
    <t>ΤΜΗΜΑ ΕΣΟΔΩΝ /inc</t>
  </si>
  <si>
    <t>NOMIKO   /LAW</t>
  </si>
  <si>
    <t>ΟΙΚΟΝΟΜΙΚΗ ΔΙΑΧΕΙΡΗΣΗ 1</t>
  </si>
  <si>
    <t>OIKONOMIKH ΔΙΑΧΕΙΡΗΣΗ 2</t>
  </si>
  <si>
    <t>ΟΙΚΟΝΟΜΙΚΗ ΔΙΑΧΕΙΡΗΣΗ 2</t>
  </si>
  <si>
    <t>ΤΜΗΜΑ ΠΡΟΜΗΘΕΙΩΝ</t>
  </si>
  <si>
    <t>ΛΟΓΙΣΤΗΡΙΟ ΤΠΑΣ</t>
  </si>
  <si>
    <t xml:space="preserve">Ανταλλακτικά Σύρματα συρραπτικού Νο. 64(δυνατότητα συραφής 12 φύλλων </t>
  </si>
  <si>
    <t>ΣΥΝΟΛΟ ΠΟΣΟΤΗΤΑΣ</t>
  </si>
  <si>
    <t>ΤΠΑΣ!/INS1</t>
  </si>
  <si>
    <t>ΜΕΛΑΝΙ ΜΑΥΡΟ</t>
  </si>
  <si>
    <t xml:space="preserve">ΑΠΟΣΥΡΑΠΤΙΚΟ </t>
  </si>
  <si>
    <t xml:space="preserve">ΚΕΝΤΡΙΚΗ ΥΠΗΡΕΣΙΑ </t>
  </si>
  <si>
    <t>ΤΟΜΕΑΣ ΠΡΟΝΟΙΑΣ ΥΠΑΛΛΗΛΩΝ ΑΣΤΥΝΟΜΙΑΣ ΠΟΛΕΩΝ (Τ.Π.Υ.Α.Π)</t>
  </si>
  <si>
    <t>ΚΛΑΔΟΣ ΥΓΕΙΑΣ ΥΠΑΛΛΗΛΩΝ ΑΣΤΥΝΟΜΙΑΣ ΠΟΛΕΩΝ (Κ.Υ.Υ.Α.Π)</t>
  </si>
  <si>
    <t>ΤΟΜΕΑΣ ΠΡΟΝΟΙΑΣ ΥΠΑΛΛΗΛΩΝ ΠΥΡΟΣΒΕΣΤΙΚΟΥ ΣΩΜΑΤΟΣ (Τ.Π.Υ.Π.Σ)</t>
  </si>
  <si>
    <t>ΤΟΜΕΑΣ ΠΡΟΝΟΙΑΣ ΑΣΤΥΝΟΜΙΚΩΝ (Τ.Π.ΑΣ)</t>
  </si>
  <si>
    <t>ΣΥΝΟΛΟ ΠΡΟΜΗΘΕΙΑΣ/ΣΥΝΟΛΙΚΕΣ ΠΟΣΟΤΗΤΕΣ</t>
  </si>
  <si>
    <t>ΣΤΙΚΑΚΙΑ USB 4GB</t>
  </si>
  <si>
    <t>Χαρτοταινία συσκευασίας (50mm * 40m)</t>
  </si>
  <si>
    <t>Ταινία συσκευασίας διαφανής (50mm * 60m)</t>
  </si>
  <si>
    <t>Κουτί αρχειοθέτησης μπορντώ με λάστιχο (ράχη 10cm)</t>
  </si>
  <si>
    <t>Φάκελοι δικογραφίας</t>
  </si>
  <si>
    <t>Συνδετήρες Νο 7, 100 τμχ</t>
  </si>
  <si>
    <t>Συνδετήρες Νο 5, 100τμχ</t>
  </si>
  <si>
    <t>Συνδετήρες Νο 4 ,100 τμχ</t>
  </si>
  <si>
    <t>Συνδετήρες Νο 3, 100 τμχ</t>
  </si>
  <si>
    <t>Ανταλλακτικά σύρματα συρραπτικού Νο. 23/17 (δυνατότητα συρραφής 140 φύλλων), 1000 τμχ</t>
  </si>
  <si>
    <t>Ανταλλακτικά σύρματα συρραπτικού Νο.23/13 (δυνατότητα συρραφής 100 φύλλων)  , 1000τμχ</t>
  </si>
  <si>
    <t>Ανταλλακτικά σύρματα  συρραπτικού Νο.24/6 (δυνατότητα συρραφής 23 φύλλων), 1000τμχ</t>
  </si>
  <si>
    <t>Ανταλλακτικά σύρματα  συρραπτικού Νο.64 (δυνατότητα συρραφής 12 φύλλων), 1000τμχ</t>
  </si>
  <si>
    <t>Μαρκαδόρος ανεξίτηλος με στρογγυλή μύτη (κόκκινο χρώμα)</t>
  </si>
  <si>
    <t>ΛΟΓΙΣΤΗΡΙΟ Κ.Υ.Υ.Α.Π</t>
  </si>
  <si>
    <t>Χαρτάκια σημειώσεων λευκά τετράγωνα (90mmx90mm0500 φύλλα ανά μπλοκ )</t>
  </si>
  <si>
    <t>Κίτρινα χαρτάκια τετράγωνα αυτοκόλλητα (76mmx76mm090 φύλλα ανά μπλοκ 0 τύπου POST IT)</t>
  </si>
  <si>
    <t>Κίτρινα χαρτάκια τετράγωνα αυτοκόλλητα (38mmx51mm0100 φύλλα ανά μπλοκ 0 τύπου POST IT)</t>
  </si>
  <si>
    <t>Αυτοκόλλητοι σελιδοδείκτες τύπου ΒΕΛΟΣ χρωματιστοί  (πακέτο των 5 0 50 φύλλα ανά μπλοκ045mmx12mm)</t>
  </si>
  <si>
    <t>Στυλό μπλε (τύπου Bic διαρκείας cristal medium 0 πακέτο των 50 τμχ)</t>
  </si>
  <si>
    <t>Στυλό κόκκινο  (τύπου Bic διαρκείας cristal medium 0 πακέτο των 50 τμχ)</t>
  </si>
  <si>
    <t>Στυλό μαύρο (τύπου Bic διαρκείας cristal medium 0 πακέτο των 50 τμχ)</t>
  </si>
  <si>
    <t>ΣΥΡΡΑΠΤΙΚΑ 0 ΣΥΝΔΕΤΗΡΕΣ</t>
  </si>
  <si>
    <t>Συρραπτικό γραφείου 1000150 φύλλα (23/13mm &amp; 23/17mm)</t>
  </si>
  <si>
    <t>ΠΙΑΣΤΡΕΣ ΕΓΓΡΑΦΩΝ  (CLIPS) μεγάλα no51 0 Κουτί 12 τεμαχίων</t>
  </si>
  <si>
    <t>ΠΙΑΣΤΡΕΣ ΕΓΓΡΑΦΩΝ (CLIPS) μεσαία no32 0 Κουτί 12 τεμαχίων)</t>
  </si>
  <si>
    <t>Φάκελος αλληλογραφίας (κίτρινος με αυτοκόλλητο 0 μεγ. Α4 (23*32))</t>
  </si>
  <si>
    <t>Φάκελος αλληλογραφίας (κίτρινος 0 μεγ. Α5 (18,7*26))</t>
  </si>
  <si>
    <t>Ντοσιέ  με μικρή ράχη (κόκκινο 0 μαύρο χρώμα)</t>
  </si>
  <si>
    <t xml:space="preserve"> Ντοσιέ Πλαστικό Με Ελασμα Α4 (διαφανής πρόσοψη0Διάφορα χρώματα)</t>
  </si>
  <si>
    <t>Διαχωριστικά χάρτινα θέματα (πακέτο 30Φ0Α4)</t>
  </si>
  <si>
    <t>Διαχωριστικά χάρτινα θέματα (πακέτο 12Φ0Α4)</t>
  </si>
  <si>
    <t>Διαχωριστικά χάρτινα θέματα (πακέτο 5Φ0Α4)</t>
  </si>
  <si>
    <t>Ζελατίνες  για κλασέρ (με τρύπες 0 τύπου Π) πακέτο των 10 τεμαχίων</t>
  </si>
  <si>
    <t>Τετράδιο με χοντρό εξώφυλλο μεγέθους Β3 ή Α4 1200200 Σελ.</t>
  </si>
  <si>
    <t>Αυτοκόλλητες Ετικέτες πολλαπλών χρήσεων μεγέθους Α4 TL00111   210 X297mm (πακέτο 100 φύλλων)</t>
  </si>
  <si>
    <t>ΛΟΓΙΣΤΗΡΙΟ Τ.Π.Υ.Α.Π</t>
  </si>
  <si>
    <t>Τ.Π.Υ.Α.Π</t>
  </si>
  <si>
    <t>Τ.Π.Υ.Π.Σ</t>
  </si>
  <si>
    <t>ΛΟΓΙΣΤΗΡΙΟ Τ.Π.Υ.Π.Σ</t>
  </si>
  <si>
    <t>ΠΡΩΤΟΚΟΛΛΟ</t>
  </si>
  <si>
    <t>Ανταλλακτικά σύρματα συρραπτικού Νο. 23/15 (δυνατότητα συρραφής 140 φύλλων) κουτί των 1000 συρραπτικών</t>
  </si>
  <si>
    <t>Φάκελος αρχειοθέτησης με κορδόνι χωρίς αυτιά (μπλε χρώμα  διαστάσεων Υ350Π25,Φ.Ρ10 πάνινο φακαρολα)</t>
  </si>
  <si>
    <t>ΚΟΛΑ ΤΥΠΟΥ UHU STIC</t>
  </si>
  <si>
    <t>ΚΟΛΑ ΤΥΠΟΥ LOGO ΣΤΙΓΜΗΣ</t>
  </si>
  <si>
    <t>ΣΤΥΛΟ ΥΓΡΗΣ ΜΕΛΑΝΗΣ 0,5 ΜΠΛΕ</t>
  </si>
  <si>
    <t>ΣΤΥΛΟ ΥΓΡΗΣ ΜΕΛΑΝΗΣ 0,5 ΚΟΚΚΙΝΟ</t>
  </si>
  <si>
    <t>ΣΥΡΤΑΡΙΕΡΑ ΑΡΧΕΙΟΘΕΤΗΣΗΣ ΜΕΤΑΛΛΙΚΑ ΤΡΙΩΝ Η ΤΕΣΣΑΡΩΝ ΘΕΣΕΩΝ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</si>
</sst>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19">
    <font>
      <sz val="11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</font>
    <font>
      <sz val="6"/>
      <color indexed="8"/>
      <name val="Calibri"/>
      <family val="2"/>
      <charset val="161"/>
    </font>
    <font>
      <sz val="9"/>
      <color indexed="8"/>
      <name val="Verdana"/>
      <family val="2"/>
      <charset val="161"/>
    </font>
    <font>
      <sz val="9"/>
      <color theme="1"/>
      <name val="Verdana"/>
      <family val="2"/>
      <charset val="161"/>
    </font>
    <font>
      <b/>
      <sz val="9"/>
      <color indexed="8"/>
      <name val="Verdana"/>
      <family val="2"/>
      <charset val="161"/>
    </font>
    <font>
      <b/>
      <sz val="9"/>
      <name val="Verdana"/>
      <family val="2"/>
      <charset val="161"/>
    </font>
    <font>
      <sz val="9"/>
      <name val="Verdana"/>
      <family val="2"/>
      <charset val="161"/>
    </font>
    <font>
      <b/>
      <sz val="10"/>
      <color rgb="FF00B050"/>
      <name val="Verdana"/>
      <family val="2"/>
      <charset val="161"/>
    </font>
    <font>
      <b/>
      <sz val="9"/>
      <color theme="5" tint="-0.249977111117893"/>
      <name val="Verdana"/>
      <family val="2"/>
      <charset val="161"/>
    </font>
    <font>
      <b/>
      <sz val="10"/>
      <color theme="5" tint="-0.249977111117893"/>
      <name val="Verdana"/>
      <family val="2"/>
      <charset val="161"/>
    </font>
    <font>
      <b/>
      <sz val="10"/>
      <color theme="3" tint="-0.249977111117893"/>
      <name val="Verdana"/>
      <family val="2"/>
      <charset val="161"/>
    </font>
    <font>
      <b/>
      <sz val="9"/>
      <color theme="5" tint="-0.499984740745262"/>
      <name val="Verdana"/>
      <family val="2"/>
      <charset val="161"/>
    </font>
    <font>
      <b/>
      <sz val="9"/>
      <color theme="7" tint="-0.499984740745262"/>
      <name val="Verdana"/>
      <family val="2"/>
      <charset val="161"/>
    </font>
    <font>
      <b/>
      <sz val="10"/>
      <color rgb="FFFFC000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Verdan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0" fontId="3" fillId="0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justify" vertical="center" wrapText="1"/>
    </xf>
    <xf numFmtId="0" fontId="5" fillId="8" borderId="2" xfId="0" applyFont="1" applyFill="1" applyBorder="1" applyAlignment="1" applyProtection="1">
      <alignment vertical="center" wrapText="1"/>
    </xf>
    <xf numFmtId="0" fontId="5" fillId="9" borderId="2" xfId="0" applyFont="1" applyFill="1" applyBorder="1" applyAlignment="1" applyProtection="1">
      <alignment vertical="center" wrapText="1"/>
    </xf>
    <xf numFmtId="0" fontId="6" fillId="9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6" xfId="0" applyFont="1" applyFill="1" applyBorder="1" applyAlignment="1" applyProtection="1">
      <alignment horizontal="center" vertical="center" wrapText="1"/>
    </xf>
    <xf numFmtId="2" fontId="0" fillId="0" borderId="0" xfId="0" applyNumberFormat="1" applyProtection="1">
      <protection locked="0"/>
    </xf>
    <xf numFmtId="0" fontId="15" fillId="3" borderId="1" xfId="0" applyFont="1" applyFill="1" applyBorder="1"/>
    <xf numFmtId="0" fontId="0" fillId="0" borderId="1" xfId="0" applyBorder="1"/>
    <xf numFmtId="0" fontId="6" fillId="3" borderId="6" xfId="0" applyFont="1" applyFill="1" applyBorder="1" applyAlignment="1" applyProtection="1">
      <alignment vertical="center" wrapText="1"/>
    </xf>
    <xf numFmtId="0" fontId="0" fillId="0" borderId="0" xfId="0" applyNumberFormat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5" fillId="0" borderId="0" xfId="0" applyNumberFormat="1" applyFont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ill="1" applyBorder="1"/>
    <xf numFmtId="0" fontId="5" fillId="10" borderId="1" xfId="0" applyFont="1" applyFill="1" applyBorder="1" applyAlignment="1" applyProtection="1">
      <alignment vertical="center" wrapText="1"/>
    </xf>
    <xf numFmtId="0" fontId="15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Protection="1"/>
    <xf numFmtId="2" fontId="0" fillId="0" borderId="0" xfId="0" applyNumberFormat="1" applyFill="1" applyProtection="1">
      <protection locked="0"/>
    </xf>
    <xf numFmtId="41" fontId="15" fillId="0" borderId="0" xfId="0" applyNumberFormat="1" applyFont="1" applyAlignment="1">
      <alignment wrapText="1"/>
    </xf>
    <xf numFmtId="41" fontId="4" fillId="0" borderId="1" xfId="0" applyNumberFormat="1" applyFont="1" applyBorder="1" applyProtection="1">
      <protection locked="0"/>
    </xf>
    <xf numFmtId="41" fontId="4" fillId="0" borderId="1" xfId="0" applyNumberFormat="1" applyFont="1" applyBorder="1" applyAlignment="1" applyProtection="1">
      <alignment horizontal="center"/>
      <protection locked="0"/>
    </xf>
    <xf numFmtId="41" fontId="0" fillId="0" borderId="0" xfId="0" applyNumberFormat="1"/>
    <xf numFmtId="41" fontId="4" fillId="0" borderId="1" xfId="0" applyNumberFormat="1" applyFont="1" applyFill="1" applyBorder="1" applyAlignment="1" applyProtection="1">
      <alignment horizontal="center"/>
      <protection locked="0"/>
    </xf>
    <xf numFmtId="41" fontId="7" fillId="2" borderId="1" xfId="0" applyNumberFormat="1" applyFont="1" applyFill="1" applyBorder="1" applyAlignment="1" applyProtection="1">
      <alignment horizontal="center"/>
      <protection locked="0"/>
    </xf>
    <xf numFmtId="41" fontId="7" fillId="0" borderId="1" xfId="0" applyNumberFormat="1" applyFont="1" applyFill="1" applyBorder="1" applyAlignment="1" applyProtection="1">
      <alignment horizontal="center"/>
      <protection locked="0"/>
    </xf>
    <xf numFmtId="41" fontId="4" fillId="0" borderId="1" xfId="0" applyNumberFormat="1" applyFont="1" applyBorder="1" applyAlignment="1">
      <alignment horizontal="center"/>
    </xf>
    <xf numFmtId="41" fontId="4" fillId="0" borderId="1" xfId="0" applyNumberFormat="1" applyFont="1" applyFill="1" applyBorder="1" applyAlignment="1">
      <alignment horizontal="center"/>
    </xf>
    <xf numFmtId="41" fontId="4" fillId="2" borderId="1" xfId="0" applyNumberFormat="1" applyFont="1" applyFill="1" applyBorder="1" applyAlignment="1" applyProtection="1">
      <alignment horizontal="center"/>
      <protection locked="0"/>
    </xf>
    <xf numFmtId="41" fontId="4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41" fontId="0" fillId="0" borderId="0" xfId="0" applyNumberFormat="1" applyFill="1" applyAlignment="1">
      <alignment wrapText="1"/>
    </xf>
    <xf numFmtId="41" fontId="4" fillId="0" borderId="1" xfId="0" applyNumberFormat="1" applyFont="1" applyFill="1" applyBorder="1" applyProtection="1">
      <protection locked="0"/>
    </xf>
    <xf numFmtId="41" fontId="0" fillId="0" borderId="0" xfId="0" applyNumberFormat="1" applyFill="1"/>
    <xf numFmtId="41" fontId="0" fillId="0" borderId="0" xfId="0" applyNumberFormat="1" applyAlignment="1">
      <alignment wrapText="1"/>
    </xf>
    <xf numFmtId="41" fontId="0" fillId="0" borderId="1" xfId="0" applyNumberFormat="1" applyBorder="1"/>
    <xf numFmtId="41" fontId="4" fillId="0" borderId="1" xfId="0" applyNumberFormat="1" applyFont="1" applyBorder="1" applyAlignment="1" applyProtection="1">
      <alignment horizontal="center" vertical="center"/>
      <protection locked="0"/>
    </xf>
    <xf numFmtId="41" fontId="7" fillId="2" borderId="1" xfId="0" applyNumberFormat="1" applyFont="1" applyFill="1" applyBorder="1" applyAlignment="1" applyProtection="1">
      <alignment horizontal="center" vertical="center"/>
      <protection locked="0"/>
    </xf>
    <xf numFmtId="4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7"/>
  <sheetViews>
    <sheetView tabSelected="1" topLeftCell="B1" workbookViewId="0">
      <pane xSplit="1" ySplit="2" topLeftCell="M3" activePane="bottomRight" state="frozen"/>
      <selection activeCell="B1" sqref="B1"/>
      <selection pane="topRight" activeCell="C1" sqref="C1"/>
      <selection pane="bottomLeft" activeCell="B3" sqref="B3"/>
      <selection pane="bottomRight" activeCell="AF9" sqref="AF9"/>
    </sheetView>
  </sheetViews>
  <sheetFormatPr defaultRowHeight="15" outlineLevelCol="1"/>
  <cols>
    <col min="1" max="1" width="15.5703125" style="1" hidden="1" customWidth="1"/>
    <col min="2" max="2" width="53.140625" style="1" customWidth="1"/>
    <col min="3" max="3" width="12" style="26" hidden="1" customWidth="1" outlineLevel="1"/>
    <col min="4" max="4" width="14.140625" hidden="1" customWidth="1" outlineLevel="1"/>
    <col min="5" max="5" width="12.7109375" style="38" hidden="1" customWidth="1" outlineLevel="1"/>
    <col min="6" max="6" width="13.7109375" hidden="1" customWidth="1" outlineLevel="1"/>
    <col min="7" max="7" width="15.85546875" hidden="1" customWidth="1" outlineLevel="1"/>
    <col min="8" max="8" width="15" hidden="1" customWidth="1" outlineLevel="1"/>
    <col min="9" max="9" width="14.42578125" hidden="1" customWidth="1" outlineLevel="1"/>
    <col min="10" max="10" width="13.7109375" hidden="1" customWidth="1" outlineLevel="1"/>
    <col min="11" max="11" width="14.140625" hidden="1" customWidth="1" outlineLevel="1"/>
    <col min="12" max="12" width="12.7109375" style="38" hidden="1" customWidth="1" outlineLevel="1"/>
    <col min="13" max="13" width="13.7109375" style="53" customWidth="1" collapsed="1"/>
    <col min="14" max="14" width="12.5703125" hidden="1" customWidth="1" outlineLevel="1"/>
    <col min="15" max="15" width="13.7109375" style="75" hidden="1" customWidth="1" outlineLevel="1"/>
    <col min="16" max="16" width="16.28515625" style="26" customWidth="1" collapsed="1"/>
    <col min="17" max="17" width="13" style="53" hidden="1" customWidth="1" outlineLevel="1"/>
    <col min="18" max="18" width="15.42578125" style="53" hidden="1" customWidth="1" outlineLevel="1"/>
    <col min="19" max="19" width="16.28515625" style="26" customWidth="1" collapsed="1"/>
    <col min="20" max="20" width="13.140625" style="36" hidden="1" customWidth="1" outlineLevel="1"/>
    <col min="21" max="21" width="14.140625" style="36" hidden="1" customWidth="1" outlineLevel="1"/>
    <col min="22" max="22" width="16.28515625" style="26" customWidth="1" collapsed="1"/>
    <col min="23" max="23" width="10.42578125" style="38" hidden="1" customWidth="1" outlineLevel="1"/>
    <col min="24" max="24" width="15.7109375" style="38" hidden="1" customWidth="1" outlineLevel="1"/>
    <col min="25" max="25" width="13" style="38" hidden="1" customWidth="1" outlineLevel="1"/>
    <col min="26" max="26" width="12.28515625" style="38" hidden="1" customWidth="1" outlineLevel="1"/>
    <col min="27" max="27" width="14.140625" style="38" hidden="1" customWidth="1" outlineLevel="1"/>
    <col min="28" max="28" width="16.28515625" style="49" customWidth="1" collapsed="1"/>
    <col min="29" max="29" width="25.7109375" style="49" customWidth="1"/>
    <col min="30" max="30" width="9.140625" style="38"/>
  </cols>
  <sheetData>
    <row r="1" spans="1:30" ht="105" customHeight="1">
      <c r="A1" s="21"/>
      <c r="B1" s="22"/>
      <c r="C1" s="30" t="s">
        <v>97</v>
      </c>
      <c r="D1" t="s">
        <v>80</v>
      </c>
      <c r="E1" s="37" t="s">
        <v>82</v>
      </c>
      <c r="F1" s="32" t="s">
        <v>99</v>
      </c>
      <c r="G1" s="32" t="s">
        <v>94</v>
      </c>
      <c r="H1" t="s">
        <v>98</v>
      </c>
      <c r="I1" s="32" t="s">
        <v>155</v>
      </c>
      <c r="J1" s="32" t="s">
        <v>100</v>
      </c>
      <c r="K1" s="32" t="s">
        <v>102</v>
      </c>
      <c r="L1" s="37" t="s">
        <v>77</v>
      </c>
      <c r="M1" s="50" t="s">
        <v>109</v>
      </c>
      <c r="N1" s="32" t="s">
        <v>152</v>
      </c>
      <c r="O1" s="73" t="s">
        <v>151</v>
      </c>
      <c r="P1" s="39" t="s">
        <v>110</v>
      </c>
      <c r="Q1" s="76" t="s">
        <v>83</v>
      </c>
      <c r="R1" s="76" t="s">
        <v>129</v>
      </c>
      <c r="S1" s="39" t="s">
        <v>111</v>
      </c>
      <c r="T1" s="32" t="s">
        <v>153</v>
      </c>
      <c r="U1" s="32" t="s">
        <v>154</v>
      </c>
      <c r="V1" s="39" t="s">
        <v>112</v>
      </c>
      <c r="W1" s="37" t="s">
        <v>95</v>
      </c>
      <c r="X1" s="37" t="s">
        <v>96</v>
      </c>
      <c r="Y1" s="37" t="s">
        <v>106</v>
      </c>
      <c r="Z1" s="37" t="s">
        <v>92</v>
      </c>
      <c r="AA1" s="37" t="s">
        <v>103</v>
      </c>
      <c r="AB1" s="47" t="s">
        <v>113</v>
      </c>
      <c r="AC1" s="47" t="s">
        <v>114</v>
      </c>
    </row>
    <row r="2" spans="1:30">
      <c r="A2" s="23" t="s">
        <v>0</v>
      </c>
      <c r="B2" s="2" t="s">
        <v>1</v>
      </c>
      <c r="C2" s="34" t="s">
        <v>20</v>
      </c>
      <c r="D2" s="28" t="s">
        <v>20</v>
      </c>
      <c r="E2" s="45" t="s">
        <v>20</v>
      </c>
      <c r="F2" s="28" t="s">
        <v>20</v>
      </c>
      <c r="G2" s="28" t="s">
        <v>20</v>
      </c>
      <c r="H2" s="28" t="s">
        <v>20</v>
      </c>
      <c r="I2" s="28" t="s">
        <v>20</v>
      </c>
      <c r="J2" s="34" t="s">
        <v>20</v>
      </c>
      <c r="K2" s="34" t="s">
        <v>20</v>
      </c>
      <c r="L2" s="35" t="s">
        <v>20</v>
      </c>
      <c r="M2" s="51"/>
      <c r="N2" s="33" t="s">
        <v>20</v>
      </c>
      <c r="O2" s="74"/>
      <c r="P2" s="34"/>
      <c r="Q2" s="77" t="s">
        <v>20</v>
      </c>
      <c r="R2" s="78" t="s">
        <v>20</v>
      </c>
      <c r="S2" s="34"/>
      <c r="T2" s="28" t="s">
        <v>20</v>
      </c>
      <c r="U2" s="34" t="s">
        <v>20</v>
      </c>
      <c r="V2" s="34"/>
      <c r="W2" s="35" t="s">
        <v>20</v>
      </c>
      <c r="X2" s="45" t="s">
        <v>20</v>
      </c>
      <c r="Y2" s="45" t="s">
        <v>20</v>
      </c>
      <c r="Z2" s="35" t="s">
        <v>20</v>
      </c>
      <c r="AA2" s="31" t="s">
        <v>20</v>
      </c>
      <c r="AB2" s="35"/>
      <c r="AC2" s="35"/>
    </row>
    <row r="3" spans="1:30" s="1" customFormat="1" ht="22.5">
      <c r="A3" s="65" t="s">
        <v>72</v>
      </c>
      <c r="B3" s="3" t="s">
        <v>130</v>
      </c>
      <c r="C3" s="52">
        <v>6</v>
      </c>
      <c r="D3" s="52">
        <v>4</v>
      </c>
      <c r="E3" s="54">
        <v>0</v>
      </c>
      <c r="F3" s="52">
        <v>10</v>
      </c>
      <c r="G3" s="52">
        <v>5</v>
      </c>
      <c r="H3" s="52">
        <v>0</v>
      </c>
      <c r="I3" s="52">
        <v>2</v>
      </c>
      <c r="J3" s="52">
        <v>2</v>
      </c>
      <c r="K3" s="52">
        <v>4</v>
      </c>
      <c r="L3" s="54">
        <v>2</v>
      </c>
      <c r="M3" s="52">
        <f>SUM(C3:L3)</f>
        <v>35</v>
      </c>
      <c r="N3" s="52">
        <v>2</v>
      </c>
      <c r="O3" s="52">
        <v>2</v>
      </c>
      <c r="P3" s="52">
        <f>SUM(N3:O3)</f>
        <v>4</v>
      </c>
      <c r="Q3" s="52">
        <v>15</v>
      </c>
      <c r="R3" s="78">
        <v>2</v>
      </c>
      <c r="S3" s="52">
        <f>SUM(Q3:R3)</f>
        <v>17</v>
      </c>
      <c r="T3" s="52">
        <v>5</v>
      </c>
      <c r="U3" s="52">
        <v>0</v>
      </c>
      <c r="V3" s="52">
        <f>SUM(T3:U3)</f>
        <v>5</v>
      </c>
      <c r="W3" s="54">
        <v>0</v>
      </c>
      <c r="X3" s="54">
        <v>3</v>
      </c>
      <c r="Y3" s="54">
        <v>10</v>
      </c>
      <c r="Z3" s="54">
        <v>1</v>
      </c>
      <c r="AA3" s="54">
        <v>0</v>
      </c>
      <c r="AB3" s="54">
        <f>SUM(W3:AA3)</f>
        <v>14</v>
      </c>
      <c r="AC3" s="54">
        <f>M3+P3+S3+V3+AB3</f>
        <v>75</v>
      </c>
      <c r="AD3" s="48"/>
    </row>
    <row r="4" spans="1:30" s="1" customFormat="1" ht="24" customHeight="1">
      <c r="A4" s="63"/>
      <c r="B4" s="3" t="s">
        <v>131</v>
      </c>
      <c r="C4" s="52">
        <v>0</v>
      </c>
      <c r="D4" s="52">
        <v>0</v>
      </c>
      <c r="E4" s="54">
        <v>0</v>
      </c>
      <c r="F4" s="52">
        <v>50</v>
      </c>
      <c r="G4" s="52">
        <v>0</v>
      </c>
      <c r="H4" s="52">
        <v>0</v>
      </c>
      <c r="I4" s="52">
        <v>2</v>
      </c>
      <c r="J4" s="52">
        <v>2</v>
      </c>
      <c r="K4" s="52">
        <v>0</v>
      </c>
      <c r="L4" s="54">
        <v>2</v>
      </c>
      <c r="M4" s="52">
        <f t="shared" ref="M4:M67" si="0">SUM(C4:L4)</f>
        <v>56</v>
      </c>
      <c r="N4" s="52">
        <v>4</v>
      </c>
      <c r="O4" s="52">
        <v>4</v>
      </c>
      <c r="P4" s="52">
        <f t="shared" ref="P4:P67" si="1">SUM(N4:O4)</f>
        <v>8</v>
      </c>
      <c r="Q4" s="52">
        <v>33</v>
      </c>
      <c r="R4" s="78">
        <v>5</v>
      </c>
      <c r="S4" s="52">
        <f t="shared" ref="S4:S67" si="2">SUM(Q4:R4)</f>
        <v>38</v>
      </c>
      <c r="T4" s="52">
        <v>10</v>
      </c>
      <c r="U4" s="52">
        <v>10</v>
      </c>
      <c r="V4" s="52">
        <f t="shared" ref="V4:V67" si="3">SUM(T4:U4)</f>
        <v>20</v>
      </c>
      <c r="W4" s="54">
        <v>0</v>
      </c>
      <c r="X4" s="54">
        <v>10</v>
      </c>
      <c r="Y4" s="54">
        <v>22</v>
      </c>
      <c r="Z4" s="54">
        <v>30</v>
      </c>
      <c r="AA4" s="54">
        <v>10</v>
      </c>
      <c r="AB4" s="54">
        <f t="shared" ref="AB4:AB67" si="4">SUM(W4:AA4)</f>
        <v>72</v>
      </c>
      <c r="AC4" s="54">
        <f t="shared" ref="AC4:AC67" si="5">M4+P4+S4+V4+AB4</f>
        <v>194</v>
      </c>
      <c r="AD4" s="48"/>
    </row>
    <row r="5" spans="1:30" s="1" customFormat="1" ht="24" customHeight="1">
      <c r="A5" s="63"/>
      <c r="B5" s="3" t="s">
        <v>132</v>
      </c>
      <c r="C5" s="52">
        <v>0</v>
      </c>
      <c r="D5" s="52">
        <v>0</v>
      </c>
      <c r="E5" s="54">
        <v>0</v>
      </c>
      <c r="F5" s="52">
        <v>5</v>
      </c>
      <c r="G5" s="52">
        <v>5</v>
      </c>
      <c r="H5" s="52">
        <v>0</v>
      </c>
      <c r="I5" s="52"/>
      <c r="J5" s="52">
        <v>2</v>
      </c>
      <c r="K5" s="52">
        <v>8</v>
      </c>
      <c r="L5" s="54">
        <v>2</v>
      </c>
      <c r="M5" s="52">
        <f t="shared" si="0"/>
        <v>22</v>
      </c>
      <c r="N5" s="52">
        <v>4</v>
      </c>
      <c r="O5" s="52">
        <v>4</v>
      </c>
      <c r="P5" s="52">
        <f t="shared" si="1"/>
        <v>8</v>
      </c>
      <c r="Q5" s="52">
        <v>40</v>
      </c>
      <c r="R5" s="78">
        <v>0</v>
      </c>
      <c r="S5" s="52">
        <f t="shared" si="2"/>
        <v>40</v>
      </c>
      <c r="T5" s="52">
        <v>6</v>
      </c>
      <c r="U5" s="52">
        <v>0</v>
      </c>
      <c r="V5" s="52">
        <f t="shared" si="3"/>
        <v>6</v>
      </c>
      <c r="W5" s="54">
        <v>0</v>
      </c>
      <c r="X5" s="54">
        <v>0</v>
      </c>
      <c r="Y5" s="54">
        <v>15</v>
      </c>
      <c r="Z5" s="54"/>
      <c r="AA5" s="54">
        <v>10</v>
      </c>
      <c r="AB5" s="54">
        <f t="shared" si="4"/>
        <v>25</v>
      </c>
      <c r="AC5" s="54">
        <f t="shared" si="5"/>
        <v>101</v>
      </c>
      <c r="AD5" s="48"/>
    </row>
    <row r="6" spans="1:30" s="1" customFormat="1" ht="24.75" customHeight="1">
      <c r="A6" s="63"/>
      <c r="B6" s="3" t="s">
        <v>133</v>
      </c>
      <c r="C6" s="52">
        <v>0</v>
      </c>
      <c r="D6" s="52">
        <v>0</v>
      </c>
      <c r="E6" s="54">
        <v>0</v>
      </c>
      <c r="F6" s="52">
        <v>10</v>
      </c>
      <c r="G6" s="52">
        <v>2</v>
      </c>
      <c r="H6" s="52">
        <v>2</v>
      </c>
      <c r="I6" s="52">
        <v>0</v>
      </c>
      <c r="J6" s="52">
        <v>2</v>
      </c>
      <c r="K6" s="52">
        <v>8</v>
      </c>
      <c r="L6" s="54">
        <v>1</v>
      </c>
      <c r="M6" s="52">
        <f t="shared" si="0"/>
        <v>25</v>
      </c>
      <c r="N6" s="52">
        <v>10</v>
      </c>
      <c r="O6" s="52">
        <v>10</v>
      </c>
      <c r="P6" s="52">
        <f t="shared" si="1"/>
        <v>20</v>
      </c>
      <c r="Q6" s="52">
        <v>3</v>
      </c>
      <c r="R6" s="78">
        <v>5</v>
      </c>
      <c r="S6" s="52">
        <f t="shared" si="2"/>
        <v>8</v>
      </c>
      <c r="T6" s="52">
        <v>5</v>
      </c>
      <c r="U6" s="52">
        <v>2</v>
      </c>
      <c r="V6" s="52">
        <f t="shared" si="3"/>
        <v>7</v>
      </c>
      <c r="W6" s="54">
        <v>16</v>
      </c>
      <c r="X6" s="54">
        <v>2</v>
      </c>
      <c r="Y6" s="54">
        <v>5</v>
      </c>
      <c r="Z6" s="54">
        <v>2</v>
      </c>
      <c r="AA6" s="54">
        <v>10</v>
      </c>
      <c r="AB6" s="54">
        <f t="shared" si="4"/>
        <v>35</v>
      </c>
      <c r="AC6" s="54">
        <f t="shared" si="5"/>
        <v>95</v>
      </c>
      <c r="AD6" s="48"/>
    </row>
    <row r="7" spans="1:30" s="1" customFormat="1" ht="22.5">
      <c r="A7" s="63"/>
      <c r="B7" s="3" t="s">
        <v>34</v>
      </c>
      <c r="C7" s="52">
        <v>0</v>
      </c>
      <c r="D7" s="52">
        <v>0</v>
      </c>
      <c r="E7" s="54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4">
        <v>0</v>
      </c>
      <c r="M7" s="52">
        <f t="shared" si="0"/>
        <v>0</v>
      </c>
      <c r="N7" s="52">
        <v>0</v>
      </c>
      <c r="O7" s="52">
        <v>0</v>
      </c>
      <c r="P7" s="52">
        <f t="shared" si="1"/>
        <v>0</v>
      </c>
      <c r="Q7" s="52">
        <v>0</v>
      </c>
      <c r="R7" s="78">
        <v>0</v>
      </c>
      <c r="S7" s="52">
        <f t="shared" si="2"/>
        <v>0</v>
      </c>
      <c r="T7" s="52">
        <v>0</v>
      </c>
      <c r="U7" s="52">
        <v>0</v>
      </c>
      <c r="V7" s="52">
        <f t="shared" si="3"/>
        <v>0</v>
      </c>
      <c r="W7" s="54">
        <v>0</v>
      </c>
      <c r="X7" s="54">
        <v>1</v>
      </c>
      <c r="Y7" s="54">
        <v>0</v>
      </c>
      <c r="Z7" s="54">
        <v>0</v>
      </c>
      <c r="AA7" s="54">
        <v>2</v>
      </c>
      <c r="AB7" s="54">
        <f t="shared" si="4"/>
        <v>3</v>
      </c>
      <c r="AC7" s="54">
        <f t="shared" si="5"/>
        <v>3</v>
      </c>
      <c r="AD7" s="48"/>
    </row>
    <row r="8" spans="1:30" s="1" customFormat="1" ht="22.5">
      <c r="A8" s="63"/>
      <c r="B8" s="3" t="s">
        <v>35</v>
      </c>
      <c r="C8" s="52">
        <v>0</v>
      </c>
      <c r="D8" s="52">
        <v>0</v>
      </c>
      <c r="E8" s="54">
        <v>0</v>
      </c>
      <c r="F8" s="52">
        <v>5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4">
        <v>1</v>
      </c>
      <c r="M8" s="52">
        <f t="shared" si="0"/>
        <v>6</v>
      </c>
      <c r="N8" s="52">
        <v>0</v>
      </c>
      <c r="O8" s="52">
        <v>0</v>
      </c>
      <c r="P8" s="52">
        <f t="shared" si="1"/>
        <v>0</v>
      </c>
      <c r="Q8" s="52">
        <v>0</v>
      </c>
      <c r="R8" s="78">
        <v>0</v>
      </c>
      <c r="S8" s="52">
        <f t="shared" si="2"/>
        <v>0</v>
      </c>
      <c r="T8" s="52">
        <v>0</v>
      </c>
      <c r="U8" s="52"/>
      <c r="V8" s="52">
        <f t="shared" si="3"/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f t="shared" si="4"/>
        <v>0</v>
      </c>
      <c r="AC8" s="54">
        <f t="shared" si="5"/>
        <v>6</v>
      </c>
      <c r="AD8" s="48"/>
    </row>
    <row r="9" spans="1:30" s="1" customFormat="1">
      <c r="A9" s="63"/>
      <c r="B9" s="3" t="s">
        <v>36</v>
      </c>
      <c r="C9" s="52">
        <v>0</v>
      </c>
      <c r="D9" s="52">
        <v>12</v>
      </c>
      <c r="E9" s="54">
        <v>0</v>
      </c>
      <c r="F9" s="52">
        <v>10</v>
      </c>
      <c r="G9" s="52">
        <v>1</v>
      </c>
      <c r="H9" s="52">
        <v>0</v>
      </c>
      <c r="I9" s="52">
        <v>5</v>
      </c>
      <c r="J9" s="52">
        <v>0</v>
      </c>
      <c r="K9" s="52">
        <v>1</v>
      </c>
      <c r="L9" s="54"/>
      <c r="M9" s="52">
        <f t="shared" si="0"/>
        <v>29</v>
      </c>
      <c r="N9" s="52">
        <v>6</v>
      </c>
      <c r="O9" s="52">
        <v>6</v>
      </c>
      <c r="P9" s="52">
        <f t="shared" si="1"/>
        <v>12</v>
      </c>
      <c r="Q9" s="52">
        <v>8</v>
      </c>
      <c r="R9" s="78">
        <v>3</v>
      </c>
      <c r="S9" s="52">
        <f t="shared" si="2"/>
        <v>11</v>
      </c>
      <c r="T9" s="52">
        <v>10</v>
      </c>
      <c r="U9" s="52">
        <v>1</v>
      </c>
      <c r="V9" s="52">
        <f t="shared" si="3"/>
        <v>11</v>
      </c>
      <c r="W9" s="54">
        <v>2</v>
      </c>
      <c r="X9" s="54">
        <v>1</v>
      </c>
      <c r="Y9" s="54">
        <v>2</v>
      </c>
      <c r="Z9" s="54">
        <v>0</v>
      </c>
      <c r="AA9" s="54">
        <v>5</v>
      </c>
      <c r="AB9" s="54">
        <f t="shared" si="4"/>
        <v>10</v>
      </c>
      <c r="AC9" s="54">
        <f t="shared" si="5"/>
        <v>73</v>
      </c>
      <c r="AD9" s="48"/>
    </row>
    <row r="10" spans="1:30" s="1" customFormat="1">
      <c r="A10" s="63"/>
      <c r="B10" s="3" t="s">
        <v>37</v>
      </c>
      <c r="C10" s="52">
        <v>0</v>
      </c>
      <c r="D10" s="52">
        <v>0</v>
      </c>
      <c r="E10" s="54">
        <v>0</v>
      </c>
      <c r="F10" s="52">
        <v>10</v>
      </c>
      <c r="G10" s="52">
        <v>0</v>
      </c>
      <c r="H10" s="52">
        <v>0</v>
      </c>
      <c r="I10" s="52">
        <v>0</v>
      </c>
      <c r="J10" s="52">
        <v>2</v>
      </c>
      <c r="K10" s="52">
        <v>1</v>
      </c>
      <c r="L10" s="54">
        <v>4</v>
      </c>
      <c r="M10" s="52">
        <f t="shared" si="0"/>
        <v>17</v>
      </c>
      <c r="N10" s="52">
        <v>0</v>
      </c>
      <c r="O10" s="52">
        <v>0</v>
      </c>
      <c r="P10" s="52">
        <f t="shared" si="1"/>
        <v>0</v>
      </c>
      <c r="Q10" s="52">
        <v>3</v>
      </c>
      <c r="R10" s="78">
        <v>3</v>
      </c>
      <c r="S10" s="52">
        <f t="shared" si="2"/>
        <v>6</v>
      </c>
      <c r="T10" s="52">
        <v>0</v>
      </c>
      <c r="U10" s="52">
        <v>4</v>
      </c>
      <c r="V10" s="52">
        <f t="shared" si="3"/>
        <v>4</v>
      </c>
      <c r="W10" s="54">
        <v>20</v>
      </c>
      <c r="X10" s="54">
        <v>1</v>
      </c>
      <c r="Y10" s="54">
        <v>5</v>
      </c>
      <c r="Z10" s="54">
        <v>10</v>
      </c>
      <c r="AA10" s="54">
        <v>5</v>
      </c>
      <c r="AB10" s="54">
        <f t="shared" si="4"/>
        <v>41</v>
      </c>
      <c r="AC10" s="54">
        <f t="shared" si="5"/>
        <v>68</v>
      </c>
      <c r="AD10" s="48"/>
    </row>
    <row r="11" spans="1:30" s="1" customFormat="1">
      <c r="A11" s="63"/>
      <c r="B11" s="3" t="s">
        <v>38</v>
      </c>
      <c r="C11" s="52">
        <v>0</v>
      </c>
      <c r="D11" s="52">
        <v>0</v>
      </c>
      <c r="E11" s="54">
        <v>0</v>
      </c>
      <c r="F11" s="52">
        <v>3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4">
        <v>0</v>
      </c>
      <c r="M11" s="52">
        <f t="shared" si="0"/>
        <v>3</v>
      </c>
      <c r="N11" s="52">
        <v>0</v>
      </c>
      <c r="O11" s="52">
        <v>0</v>
      </c>
      <c r="P11" s="52">
        <f t="shared" si="1"/>
        <v>0</v>
      </c>
      <c r="Q11" s="52">
        <v>2</v>
      </c>
      <c r="R11" s="78">
        <v>0</v>
      </c>
      <c r="S11" s="52">
        <f t="shared" si="2"/>
        <v>2</v>
      </c>
      <c r="T11" s="52">
        <v>0</v>
      </c>
      <c r="U11" s="52">
        <v>1</v>
      </c>
      <c r="V11" s="52">
        <f t="shared" si="3"/>
        <v>1</v>
      </c>
      <c r="W11" s="54">
        <v>0</v>
      </c>
      <c r="X11" s="54">
        <v>0</v>
      </c>
      <c r="Y11" s="54">
        <v>3</v>
      </c>
      <c r="Z11" s="54">
        <v>0</v>
      </c>
      <c r="AA11" s="54">
        <v>0</v>
      </c>
      <c r="AB11" s="54">
        <f t="shared" si="4"/>
        <v>3</v>
      </c>
      <c r="AC11" s="54">
        <f t="shared" si="5"/>
        <v>9</v>
      </c>
      <c r="AD11" s="48"/>
    </row>
    <row r="12" spans="1:30" s="1" customFormat="1">
      <c r="A12" s="63"/>
      <c r="B12" s="3" t="s">
        <v>39</v>
      </c>
      <c r="C12" s="52">
        <v>0</v>
      </c>
      <c r="D12" s="52">
        <v>0</v>
      </c>
      <c r="E12" s="54">
        <v>0</v>
      </c>
      <c r="F12" s="52">
        <v>3</v>
      </c>
      <c r="G12" s="52">
        <v>0</v>
      </c>
      <c r="H12" s="52">
        <v>0</v>
      </c>
      <c r="I12" s="52">
        <v>2</v>
      </c>
      <c r="J12" s="52">
        <v>1</v>
      </c>
      <c r="K12" s="52">
        <v>0</v>
      </c>
      <c r="L12" s="54">
        <v>0</v>
      </c>
      <c r="M12" s="52">
        <f t="shared" si="0"/>
        <v>6</v>
      </c>
      <c r="N12" s="52">
        <v>0</v>
      </c>
      <c r="O12" s="52">
        <v>0</v>
      </c>
      <c r="P12" s="52">
        <f t="shared" si="1"/>
        <v>0</v>
      </c>
      <c r="Q12" s="52">
        <v>0</v>
      </c>
      <c r="R12" s="78">
        <v>0</v>
      </c>
      <c r="S12" s="52">
        <f t="shared" si="2"/>
        <v>0</v>
      </c>
      <c r="T12" s="52">
        <v>4</v>
      </c>
      <c r="U12" s="52">
        <v>0</v>
      </c>
      <c r="V12" s="52">
        <f t="shared" si="3"/>
        <v>4</v>
      </c>
      <c r="W12" s="54">
        <v>0</v>
      </c>
      <c r="X12" s="54">
        <v>0</v>
      </c>
      <c r="Y12" s="54">
        <v>2</v>
      </c>
      <c r="Z12" s="54">
        <v>1</v>
      </c>
      <c r="AA12" s="54">
        <v>0</v>
      </c>
      <c r="AB12" s="54">
        <f t="shared" si="4"/>
        <v>3</v>
      </c>
      <c r="AC12" s="54">
        <f t="shared" si="5"/>
        <v>13</v>
      </c>
      <c r="AD12" s="48"/>
    </row>
    <row r="13" spans="1:30" s="1" customFormat="1">
      <c r="A13" s="63"/>
      <c r="B13" s="3" t="s">
        <v>40</v>
      </c>
      <c r="C13" s="52">
        <v>0</v>
      </c>
      <c r="D13" s="52">
        <v>0</v>
      </c>
      <c r="E13" s="54">
        <v>0</v>
      </c>
      <c r="F13" s="52">
        <v>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4">
        <v>0</v>
      </c>
      <c r="M13" s="52">
        <f t="shared" si="0"/>
        <v>3</v>
      </c>
      <c r="N13" s="52">
        <v>0</v>
      </c>
      <c r="O13" s="52">
        <v>0</v>
      </c>
      <c r="P13" s="52">
        <f t="shared" si="1"/>
        <v>0</v>
      </c>
      <c r="Q13" s="52">
        <v>0</v>
      </c>
      <c r="R13" s="78">
        <v>0</v>
      </c>
      <c r="S13" s="52">
        <f t="shared" si="2"/>
        <v>0</v>
      </c>
      <c r="T13" s="52">
        <v>0</v>
      </c>
      <c r="U13" s="52">
        <v>0</v>
      </c>
      <c r="V13" s="52">
        <f t="shared" si="3"/>
        <v>0</v>
      </c>
      <c r="W13" s="54">
        <v>0</v>
      </c>
      <c r="X13" s="54">
        <v>0</v>
      </c>
      <c r="Y13" s="54">
        <v>4</v>
      </c>
      <c r="Z13" s="54">
        <v>2</v>
      </c>
      <c r="AA13" s="54">
        <v>3</v>
      </c>
      <c r="AB13" s="54">
        <f t="shared" si="4"/>
        <v>9</v>
      </c>
      <c r="AC13" s="54">
        <f t="shared" si="5"/>
        <v>12</v>
      </c>
      <c r="AD13" s="48"/>
    </row>
    <row r="14" spans="1:30" s="1" customFormat="1">
      <c r="A14" s="63"/>
      <c r="B14" s="3" t="s">
        <v>41</v>
      </c>
      <c r="C14" s="52">
        <v>0</v>
      </c>
      <c r="D14" s="52">
        <v>0</v>
      </c>
      <c r="E14" s="54">
        <v>0</v>
      </c>
      <c r="F14" s="52">
        <v>10</v>
      </c>
      <c r="G14" s="52">
        <v>5</v>
      </c>
      <c r="H14" s="52">
        <v>0</v>
      </c>
      <c r="I14" s="52">
        <v>0</v>
      </c>
      <c r="J14" s="52">
        <v>2</v>
      </c>
      <c r="K14" s="52">
        <v>1</v>
      </c>
      <c r="L14" s="54">
        <v>1</v>
      </c>
      <c r="M14" s="52">
        <f t="shared" si="0"/>
        <v>19</v>
      </c>
      <c r="N14" s="52">
        <v>2</v>
      </c>
      <c r="O14" s="52">
        <v>2</v>
      </c>
      <c r="P14" s="52">
        <f t="shared" si="1"/>
        <v>4</v>
      </c>
      <c r="Q14" s="52">
        <v>2</v>
      </c>
      <c r="R14" s="78">
        <v>2</v>
      </c>
      <c r="S14" s="52">
        <f t="shared" si="2"/>
        <v>4</v>
      </c>
      <c r="T14" s="52">
        <v>5</v>
      </c>
      <c r="U14" s="52">
        <v>0</v>
      </c>
      <c r="V14" s="52">
        <f t="shared" si="3"/>
        <v>5</v>
      </c>
      <c r="W14" s="54">
        <v>1</v>
      </c>
      <c r="X14" s="54">
        <v>1</v>
      </c>
      <c r="Y14" s="54">
        <v>10</v>
      </c>
      <c r="Z14" s="54">
        <v>2</v>
      </c>
      <c r="AA14" s="54">
        <v>10</v>
      </c>
      <c r="AB14" s="54">
        <f t="shared" si="4"/>
        <v>24</v>
      </c>
      <c r="AC14" s="54">
        <f t="shared" si="5"/>
        <v>56</v>
      </c>
      <c r="AD14" s="48"/>
    </row>
    <row r="15" spans="1:30" s="1" customFormat="1">
      <c r="A15" s="63"/>
      <c r="B15" s="3" t="s">
        <v>22</v>
      </c>
      <c r="C15" s="52">
        <v>1</v>
      </c>
      <c r="D15" s="52">
        <v>0</v>
      </c>
      <c r="E15" s="54">
        <v>0</v>
      </c>
      <c r="F15" s="52">
        <v>2</v>
      </c>
      <c r="G15" s="52">
        <v>1</v>
      </c>
      <c r="H15" s="52">
        <v>0</v>
      </c>
      <c r="I15" s="52">
        <v>0</v>
      </c>
      <c r="J15" s="52">
        <v>0</v>
      </c>
      <c r="K15" s="52">
        <v>2</v>
      </c>
      <c r="L15" s="54">
        <v>0</v>
      </c>
      <c r="M15" s="52">
        <f t="shared" si="0"/>
        <v>6</v>
      </c>
      <c r="N15" s="52">
        <v>2</v>
      </c>
      <c r="O15" s="52">
        <v>2</v>
      </c>
      <c r="P15" s="52">
        <f t="shared" si="1"/>
        <v>4</v>
      </c>
      <c r="Q15" s="52">
        <v>2</v>
      </c>
      <c r="R15" s="78">
        <v>0</v>
      </c>
      <c r="S15" s="52">
        <f t="shared" si="2"/>
        <v>2</v>
      </c>
      <c r="T15" s="52">
        <v>3</v>
      </c>
      <c r="U15" s="52">
        <v>2</v>
      </c>
      <c r="V15" s="52">
        <f t="shared" si="3"/>
        <v>5</v>
      </c>
      <c r="W15" s="54">
        <v>0</v>
      </c>
      <c r="X15" s="54">
        <v>1</v>
      </c>
      <c r="Y15" s="54">
        <v>1</v>
      </c>
      <c r="Z15" s="54">
        <v>3</v>
      </c>
      <c r="AA15" s="54">
        <v>2</v>
      </c>
      <c r="AB15" s="54">
        <f t="shared" si="4"/>
        <v>7</v>
      </c>
      <c r="AC15" s="54">
        <f t="shared" si="5"/>
        <v>24</v>
      </c>
      <c r="AD15" s="48"/>
    </row>
    <row r="16" spans="1:30" s="1" customFormat="1">
      <c r="A16" s="63"/>
      <c r="B16" s="3" t="s">
        <v>30</v>
      </c>
      <c r="C16" s="52">
        <v>2</v>
      </c>
      <c r="D16" s="52">
        <v>2</v>
      </c>
      <c r="E16" s="54">
        <v>1</v>
      </c>
      <c r="F16" s="52">
        <v>5</v>
      </c>
      <c r="G16" s="52">
        <v>0</v>
      </c>
      <c r="H16" s="52">
        <v>0</v>
      </c>
      <c r="I16" s="52">
        <v>0</v>
      </c>
      <c r="J16" s="52">
        <v>1</v>
      </c>
      <c r="K16" s="52">
        <v>2</v>
      </c>
      <c r="L16" s="54">
        <v>0</v>
      </c>
      <c r="M16" s="52">
        <f t="shared" si="0"/>
        <v>13</v>
      </c>
      <c r="N16" s="52">
        <v>1</v>
      </c>
      <c r="O16" s="52">
        <v>1</v>
      </c>
      <c r="P16" s="52">
        <f t="shared" si="1"/>
        <v>2</v>
      </c>
      <c r="Q16" s="52">
        <v>0</v>
      </c>
      <c r="R16" s="78">
        <v>1</v>
      </c>
      <c r="S16" s="52">
        <f t="shared" si="2"/>
        <v>1</v>
      </c>
      <c r="T16" s="52">
        <v>1</v>
      </c>
      <c r="U16" s="52">
        <v>0</v>
      </c>
      <c r="V16" s="52">
        <f t="shared" si="3"/>
        <v>1</v>
      </c>
      <c r="W16" s="54">
        <v>2</v>
      </c>
      <c r="X16" s="54">
        <v>0</v>
      </c>
      <c r="Y16" s="54">
        <v>1</v>
      </c>
      <c r="Z16" s="54">
        <v>3</v>
      </c>
      <c r="AA16" s="54">
        <v>2</v>
      </c>
      <c r="AB16" s="54">
        <f t="shared" si="4"/>
        <v>8</v>
      </c>
      <c r="AC16" s="54">
        <f t="shared" si="5"/>
        <v>25</v>
      </c>
      <c r="AD16" s="48"/>
    </row>
    <row r="17" spans="1:30" s="1" customFormat="1">
      <c r="A17" s="63"/>
      <c r="B17" s="3" t="s">
        <v>31</v>
      </c>
      <c r="C17" s="52">
        <v>2</v>
      </c>
      <c r="D17" s="52">
        <v>2</v>
      </c>
      <c r="E17" s="54">
        <v>2</v>
      </c>
      <c r="F17" s="52">
        <v>5</v>
      </c>
      <c r="G17" s="52">
        <v>1</v>
      </c>
      <c r="H17" s="52">
        <v>0</v>
      </c>
      <c r="I17" s="52">
        <v>0</v>
      </c>
      <c r="J17" s="52">
        <v>1</v>
      </c>
      <c r="K17" s="52">
        <v>0</v>
      </c>
      <c r="L17" s="54">
        <v>1</v>
      </c>
      <c r="M17" s="52">
        <f t="shared" si="0"/>
        <v>14</v>
      </c>
      <c r="N17" s="52">
        <v>1</v>
      </c>
      <c r="O17" s="52">
        <v>1</v>
      </c>
      <c r="P17" s="52">
        <f t="shared" si="1"/>
        <v>2</v>
      </c>
      <c r="Q17" s="52">
        <v>0</v>
      </c>
      <c r="R17" s="78">
        <v>0</v>
      </c>
      <c r="S17" s="52">
        <f t="shared" si="2"/>
        <v>0</v>
      </c>
      <c r="T17" s="52">
        <v>1</v>
      </c>
      <c r="U17" s="52">
        <v>0</v>
      </c>
      <c r="V17" s="52">
        <f t="shared" si="3"/>
        <v>1</v>
      </c>
      <c r="W17" s="54">
        <v>2</v>
      </c>
      <c r="X17" s="54">
        <v>0</v>
      </c>
      <c r="Y17" s="54">
        <v>1</v>
      </c>
      <c r="Z17" s="54">
        <v>0</v>
      </c>
      <c r="AA17" s="54"/>
      <c r="AB17" s="54">
        <f t="shared" si="4"/>
        <v>3</v>
      </c>
      <c r="AC17" s="54">
        <f t="shared" si="5"/>
        <v>20</v>
      </c>
      <c r="AD17" s="48"/>
    </row>
    <row r="18" spans="1:30" s="1" customFormat="1" ht="15.75" thickBot="1">
      <c r="A18" s="63"/>
      <c r="B18" s="3" t="s">
        <v>42</v>
      </c>
      <c r="C18" s="52">
        <v>0</v>
      </c>
      <c r="D18" s="52">
        <v>4</v>
      </c>
      <c r="E18" s="54">
        <v>0</v>
      </c>
      <c r="F18" s="52">
        <v>5</v>
      </c>
      <c r="G18" s="52"/>
      <c r="H18" s="52">
        <v>1</v>
      </c>
      <c r="I18" s="52">
        <v>1</v>
      </c>
      <c r="J18" s="52">
        <v>1</v>
      </c>
      <c r="K18" s="52">
        <v>2</v>
      </c>
      <c r="L18" s="54">
        <v>0</v>
      </c>
      <c r="M18" s="52">
        <f t="shared" si="0"/>
        <v>14</v>
      </c>
      <c r="N18" s="52">
        <v>2</v>
      </c>
      <c r="O18" s="52">
        <v>2</v>
      </c>
      <c r="P18" s="52">
        <f t="shared" si="1"/>
        <v>4</v>
      </c>
      <c r="Q18" s="52">
        <v>4</v>
      </c>
      <c r="R18" s="78">
        <v>2</v>
      </c>
      <c r="S18" s="52">
        <f t="shared" si="2"/>
        <v>6</v>
      </c>
      <c r="T18" s="52">
        <v>3</v>
      </c>
      <c r="U18" s="52">
        <v>1</v>
      </c>
      <c r="V18" s="52">
        <f t="shared" si="3"/>
        <v>4</v>
      </c>
      <c r="W18" s="54">
        <v>0</v>
      </c>
      <c r="X18" s="54">
        <v>1</v>
      </c>
      <c r="Y18" s="54"/>
      <c r="Z18" s="54">
        <v>2</v>
      </c>
      <c r="AA18" s="54">
        <v>5</v>
      </c>
      <c r="AB18" s="54">
        <f t="shared" si="4"/>
        <v>8</v>
      </c>
      <c r="AC18" s="54">
        <f t="shared" si="5"/>
        <v>36</v>
      </c>
      <c r="AD18" s="48"/>
    </row>
    <row r="19" spans="1:30" ht="23.25" customHeight="1">
      <c r="A19" s="66" t="s">
        <v>2</v>
      </c>
      <c r="B19" s="29" t="s">
        <v>134</v>
      </c>
      <c r="C19" s="52">
        <v>6</v>
      </c>
      <c r="D19" s="52">
        <v>1</v>
      </c>
      <c r="E19" s="54">
        <v>0</v>
      </c>
      <c r="F19" s="52">
        <v>6</v>
      </c>
      <c r="G19" s="52">
        <v>5</v>
      </c>
      <c r="H19" s="52">
        <v>0</v>
      </c>
      <c r="I19" s="52">
        <v>1</v>
      </c>
      <c r="J19" s="52">
        <v>1</v>
      </c>
      <c r="K19" s="52">
        <v>1</v>
      </c>
      <c r="L19" s="54">
        <v>2</v>
      </c>
      <c r="M19" s="52">
        <f t="shared" si="0"/>
        <v>23</v>
      </c>
      <c r="N19" s="52">
        <v>2</v>
      </c>
      <c r="O19" s="52">
        <v>2</v>
      </c>
      <c r="P19" s="52">
        <f t="shared" si="1"/>
        <v>4</v>
      </c>
      <c r="Q19" s="52">
        <v>7</v>
      </c>
      <c r="R19" s="78">
        <v>1</v>
      </c>
      <c r="S19" s="52">
        <f t="shared" si="2"/>
        <v>8</v>
      </c>
      <c r="T19" s="52">
        <v>1</v>
      </c>
      <c r="U19" s="52">
        <v>1</v>
      </c>
      <c r="V19" s="52">
        <f t="shared" si="3"/>
        <v>2</v>
      </c>
      <c r="W19" s="54">
        <v>1</v>
      </c>
      <c r="X19" s="54">
        <v>1</v>
      </c>
      <c r="Y19" s="54">
        <v>3</v>
      </c>
      <c r="Z19" s="54">
        <v>0</v>
      </c>
      <c r="AA19" s="54">
        <v>4</v>
      </c>
      <c r="AB19" s="54">
        <f t="shared" si="4"/>
        <v>9</v>
      </c>
      <c r="AC19" s="54">
        <f t="shared" si="5"/>
        <v>46</v>
      </c>
    </row>
    <row r="20" spans="1:30" ht="26.25" customHeight="1">
      <c r="A20" s="63"/>
      <c r="B20" s="6" t="s">
        <v>135</v>
      </c>
      <c r="C20" s="52">
        <v>1</v>
      </c>
      <c r="D20" s="52">
        <v>0</v>
      </c>
      <c r="E20" s="54">
        <v>0</v>
      </c>
      <c r="F20" s="52">
        <v>3</v>
      </c>
      <c r="G20" s="52">
        <v>0</v>
      </c>
      <c r="H20" s="52">
        <v>0</v>
      </c>
      <c r="I20" s="52">
        <v>0</v>
      </c>
      <c r="J20" s="52">
        <v>1</v>
      </c>
      <c r="K20" s="52">
        <v>0</v>
      </c>
      <c r="L20" s="54">
        <v>1</v>
      </c>
      <c r="M20" s="52">
        <f t="shared" si="0"/>
        <v>6</v>
      </c>
      <c r="N20" s="52">
        <v>2</v>
      </c>
      <c r="O20" s="52">
        <v>2</v>
      </c>
      <c r="P20" s="52">
        <f t="shared" si="1"/>
        <v>4</v>
      </c>
      <c r="Q20" s="52">
        <v>2</v>
      </c>
      <c r="R20" s="78">
        <v>1</v>
      </c>
      <c r="S20" s="52">
        <f t="shared" si="2"/>
        <v>3</v>
      </c>
      <c r="T20" s="52">
        <v>0</v>
      </c>
      <c r="U20" s="52">
        <v>0</v>
      </c>
      <c r="V20" s="52">
        <f t="shared" si="3"/>
        <v>0</v>
      </c>
      <c r="W20" s="54">
        <v>1</v>
      </c>
      <c r="X20" s="54">
        <v>1</v>
      </c>
      <c r="Y20" s="54">
        <v>2</v>
      </c>
      <c r="Z20" s="54">
        <v>1</v>
      </c>
      <c r="AA20" s="54"/>
      <c r="AB20" s="54">
        <f t="shared" si="4"/>
        <v>5</v>
      </c>
      <c r="AC20" s="54">
        <f t="shared" si="5"/>
        <v>18</v>
      </c>
    </row>
    <row r="21" spans="1:30" ht="26.25" customHeight="1">
      <c r="A21" s="63"/>
      <c r="B21" s="6" t="s">
        <v>136</v>
      </c>
      <c r="C21" s="52">
        <v>1</v>
      </c>
      <c r="D21" s="52">
        <v>1</v>
      </c>
      <c r="E21" s="54">
        <v>0</v>
      </c>
      <c r="F21" s="52">
        <v>2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4">
        <v>0</v>
      </c>
      <c r="M21" s="52">
        <f t="shared" si="0"/>
        <v>4</v>
      </c>
      <c r="N21" s="52">
        <v>1</v>
      </c>
      <c r="O21" s="52">
        <v>1</v>
      </c>
      <c r="P21" s="52">
        <f t="shared" si="1"/>
        <v>2</v>
      </c>
      <c r="Q21" s="52">
        <v>2</v>
      </c>
      <c r="R21" s="78">
        <v>1</v>
      </c>
      <c r="S21" s="52">
        <f t="shared" si="2"/>
        <v>3</v>
      </c>
      <c r="T21" s="52">
        <v>0</v>
      </c>
      <c r="U21" s="52">
        <v>0</v>
      </c>
      <c r="V21" s="52">
        <f t="shared" si="3"/>
        <v>0</v>
      </c>
      <c r="W21" s="54">
        <v>1</v>
      </c>
      <c r="X21" s="54">
        <v>0</v>
      </c>
      <c r="Y21" s="54">
        <v>2</v>
      </c>
      <c r="Z21" s="54">
        <v>0</v>
      </c>
      <c r="AA21" s="54">
        <v>1</v>
      </c>
      <c r="AB21" s="54">
        <f t="shared" si="4"/>
        <v>4</v>
      </c>
      <c r="AC21" s="54">
        <f t="shared" si="5"/>
        <v>13</v>
      </c>
    </row>
    <row r="22" spans="1:30">
      <c r="A22" s="63"/>
      <c r="B22" s="4" t="s">
        <v>43</v>
      </c>
      <c r="C22" s="52">
        <v>0</v>
      </c>
      <c r="D22" s="52">
        <v>1</v>
      </c>
      <c r="E22" s="54">
        <v>0</v>
      </c>
      <c r="F22" s="52">
        <v>10</v>
      </c>
      <c r="G22" s="52">
        <v>0</v>
      </c>
      <c r="H22" s="52">
        <v>0</v>
      </c>
      <c r="I22" s="52">
        <v>0</v>
      </c>
      <c r="J22" s="52">
        <v>0</v>
      </c>
      <c r="K22" s="52">
        <v>1</v>
      </c>
      <c r="L22" s="54">
        <v>0</v>
      </c>
      <c r="M22" s="52">
        <f t="shared" si="0"/>
        <v>12</v>
      </c>
      <c r="N22" s="52">
        <v>1</v>
      </c>
      <c r="O22" s="52">
        <v>1</v>
      </c>
      <c r="P22" s="52">
        <f t="shared" si="1"/>
        <v>2</v>
      </c>
      <c r="Q22" s="52">
        <v>3</v>
      </c>
      <c r="R22" s="78">
        <v>1</v>
      </c>
      <c r="S22" s="52">
        <f t="shared" si="2"/>
        <v>4</v>
      </c>
      <c r="T22" s="52">
        <v>2</v>
      </c>
      <c r="U22" s="52">
        <v>1</v>
      </c>
      <c r="V22" s="52">
        <f t="shared" si="3"/>
        <v>3</v>
      </c>
      <c r="W22" s="54">
        <v>1</v>
      </c>
      <c r="X22" s="54">
        <v>2</v>
      </c>
      <c r="Y22" s="54">
        <v>4</v>
      </c>
      <c r="Z22" s="54">
        <v>1</v>
      </c>
      <c r="AA22" s="54">
        <v>3</v>
      </c>
      <c r="AB22" s="54">
        <f t="shared" si="4"/>
        <v>11</v>
      </c>
      <c r="AC22" s="54">
        <f t="shared" si="5"/>
        <v>32</v>
      </c>
    </row>
    <row r="23" spans="1:30">
      <c r="A23" s="63"/>
      <c r="B23" s="5" t="s">
        <v>58</v>
      </c>
      <c r="C23" s="52">
        <v>0</v>
      </c>
      <c r="D23" s="52">
        <v>4</v>
      </c>
      <c r="E23" s="54">
        <v>0</v>
      </c>
      <c r="F23" s="52">
        <v>10</v>
      </c>
      <c r="G23" s="52">
        <v>0</v>
      </c>
      <c r="H23" s="52">
        <v>2</v>
      </c>
      <c r="I23" s="52">
        <v>0</v>
      </c>
      <c r="J23" s="52">
        <v>2</v>
      </c>
      <c r="K23" s="52">
        <v>4</v>
      </c>
      <c r="L23" s="54">
        <v>0</v>
      </c>
      <c r="M23" s="52">
        <f t="shared" si="0"/>
        <v>22</v>
      </c>
      <c r="N23" s="52"/>
      <c r="O23" s="52"/>
      <c r="P23" s="52">
        <f t="shared" si="1"/>
        <v>0</v>
      </c>
      <c r="Q23" s="52">
        <v>7</v>
      </c>
      <c r="R23" s="78">
        <v>3</v>
      </c>
      <c r="S23" s="52">
        <f t="shared" si="2"/>
        <v>10</v>
      </c>
      <c r="T23" s="52">
        <v>5</v>
      </c>
      <c r="U23" s="52">
        <v>2</v>
      </c>
      <c r="V23" s="52">
        <f t="shared" si="3"/>
        <v>7</v>
      </c>
      <c r="W23" s="54">
        <v>0</v>
      </c>
      <c r="X23" s="54">
        <v>10</v>
      </c>
      <c r="Y23" s="54">
        <v>10</v>
      </c>
      <c r="Z23" s="54">
        <v>3</v>
      </c>
      <c r="AA23" s="54">
        <v>10</v>
      </c>
      <c r="AB23" s="54">
        <f t="shared" si="4"/>
        <v>33</v>
      </c>
      <c r="AC23" s="54">
        <f t="shared" si="5"/>
        <v>72</v>
      </c>
    </row>
    <row r="24" spans="1:30">
      <c r="A24" s="63"/>
      <c r="B24" s="5" t="s">
        <v>24</v>
      </c>
      <c r="C24" s="52">
        <v>0</v>
      </c>
      <c r="D24" s="52">
        <v>4</v>
      </c>
      <c r="E24" s="54">
        <v>0</v>
      </c>
      <c r="F24" s="52">
        <v>10</v>
      </c>
      <c r="G24" s="52">
        <v>0</v>
      </c>
      <c r="H24" s="52">
        <v>2</v>
      </c>
      <c r="I24" s="52">
        <v>2</v>
      </c>
      <c r="J24" s="52">
        <v>0</v>
      </c>
      <c r="K24" s="52">
        <v>2</v>
      </c>
      <c r="L24" s="54">
        <v>0</v>
      </c>
      <c r="M24" s="52">
        <f t="shared" si="0"/>
        <v>20</v>
      </c>
      <c r="N24" s="52">
        <v>2</v>
      </c>
      <c r="O24" s="52">
        <v>2</v>
      </c>
      <c r="P24" s="52">
        <f t="shared" si="1"/>
        <v>4</v>
      </c>
      <c r="Q24" s="52">
        <v>7</v>
      </c>
      <c r="R24" s="78">
        <v>1</v>
      </c>
      <c r="S24" s="52">
        <f t="shared" si="2"/>
        <v>8</v>
      </c>
      <c r="T24" s="52">
        <v>5</v>
      </c>
      <c r="U24" s="52">
        <v>1</v>
      </c>
      <c r="V24" s="52">
        <f t="shared" si="3"/>
        <v>6</v>
      </c>
      <c r="W24" s="54">
        <v>0</v>
      </c>
      <c r="X24" s="54">
        <v>3</v>
      </c>
      <c r="Y24" s="54">
        <v>4</v>
      </c>
      <c r="Z24" s="54">
        <v>2</v>
      </c>
      <c r="AA24" s="54">
        <v>5</v>
      </c>
      <c r="AB24" s="54">
        <f t="shared" si="4"/>
        <v>14</v>
      </c>
      <c r="AC24" s="54">
        <f t="shared" si="5"/>
        <v>52</v>
      </c>
    </row>
    <row r="25" spans="1:30" ht="22.5">
      <c r="A25" s="63"/>
      <c r="B25" s="4" t="s">
        <v>5</v>
      </c>
      <c r="C25" s="52">
        <v>0</v>
      </c>
      <c r="D25" s="52">
        <v>4</v>
      </c>
      <c r="E25" s="54">
        <v>2</v>
      </c>
      <c r="F25" s="52">
        <v>10</v>
      </c>
      <c r="G25" s="52">
        <v>0</v>
      </c>
      <c r="H25" s="52">
        <v>2</v>
      </c>
      <c r="I25" s="52">
        <v>5</v>
      </c>
      <c r="J25" s="52">
        <v>1</v>
      </c>
      <c r="K25" s="52">
        <v>0</v>
      </c>
      <c r="L25" s="54">
        <v>0</v>
      </c>
      <c r="M25" s="52">
        <f t="shared" si="0"/>
        <v>24</v>
      </c>
      <c r="N25" s="52">
        <v>4</v>
      </c>
      <c r="O25" s="52">
        <v>4</v>
      </c>
      <c r="P25" s="52">
        <f t="shared" si="1"/>
        <v>8</v>
      </c>
      <c r="Q25" s="52">
        <v>6</v>
      </c>
      <c r="R25" s="78">
        <v>3</v>
      </c>
      <c r="S25" s="52">
        <f t="shared" si="2"/>
        <v>9</v>
      </c>
      <c r="T25" s="52">
        <v>6</v>
      </c>
      <c r="U25" s="52">
        <v>3</v>
      </c>
      <c r="V25" s="52">
        <f t="shared" si="3"/>
        <v>9</v>
      </c>
      <c r="W25" s="54">
        <v>10</v>
      </c>
      <c r="X25" s="54">
        <v>0</v>
      </c>
      <c r="Y25" s="54">
        <v>5</v>
      </c>
      <c r="Z25" s="54">
        <v>3</v>
      </c>
      <c r="AA25" s="54">
        <v>10</v>
      </c>
      <c r="AB25" s="54">
        <f t="shared" si="4"/>
        <v>28</v>
      </c>
      <c r="AC25" s="54">
        <f t="shared" si="5"/>
        <v>78</v>
      </c>
    </row>
    <row r="26" spans="1:30" ht="22.5">
      <c r="A26" s="63"/>
      <c r="B26" s="4" t="s">
        <v>6</v>
      </c>
      <c r="C26" s="52">
        <v>0</v>
      </c>
      <c r="D26" s="52">
        <v>0</v>
      </c>
      <c r="E26" s="54">
        <v>2</v>
      </c>
      <c r="F26" s="52">
        <v>10</v>
      </c>
      <c r="G26" s="52">
        <v>2</v>
      </c>
      <c r="H26" s="52">
        <v>2</v>
      </c>
      <c r="I26" s="52">
        <v>5</v>
      </c>
      <c r="J26" s="52">
        <v>0</v>
      </c>
      <c r="K26" s="52">
        <v>2</v>
      </c>
      <c r="L26" s="54">
        <v>0</v>
      </c>
      <c r="M26" s="52">
        <f t="shared" si="0"/>
        <v>23</v>
      </c>
      <c r="N26" s="52">
        <v>0</v>
      </c>
      <c r="O26" s="54">
        <v>0</v>
      </c>
      <c r="P26" s="52">
        <f t="shared" si="1"/>
        <v>0</v>
      </c>
      <c r="Q26" s="52">
        <v>6</v>
      </c>
      <c r="R26" s="78">
        <v>3</v>
      </c>
      <c r="S26" s="52">
        <f t="shared" si="2"/>
        <v>9</v>
      </c>
      <c r="T26" s="52">
        <v>2</v>
      </c>
      <c r="U26" s="52">
        <v>0</v>
      </c>
      <c r="V26" s="52">
        <f t="shared" si="3"/>
        <v>2</v>
      </c>
      <c r="W26" s="54">
        <v>5</v>
      </c>
      <c r="X26" s="54">
        <v>0</v>
      </c>
      <c r="Y26" s="54">
        <v>5</v>
      </c>
      <c r="Z26" s="54">
        <v>3</v>
      </c>
      <c r="AA26" s="54">
        <v>10</v>
      </c>
      <c r="AB26" s="54">
        <f t="shared" si="4"/>
        <v>23</v>
      </c>
      <c r="AC26" s="54">
        <f t="shared" si="5"/>
        <v>57</v>
      </c>
    </row>
    <row r="27" spans="1:30" s="36" customFormat="1" ht="22.5">
      <c r="A27" s="63"/>
      <c r="B27" s="46" t="s">
        <v>128</v>
      </c>
      <c r="C27" s="52">
        <v>0</v>
      </c>
      <c r="D27" s="52">
        <v>0</v>
      </c>
      <c r="E27" s="52">
        <v>0</v>
      </c>
      <c r="F27" s="52">
        <v>0</v>
      </c>
      <c r="G27" s="52">
        <v>2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f t="shared" si="0"/>
        <v>2</v>
      </c>
      <c r="N27" s="52">
        <v>0</v>
      </c>
      <c r="O27" s="54">
        <v>0</v>
      </c>
      <c r="P27" s="52">
        <f t="shared" si="1"/>
        <v>0</v>
      </c>
      <c r="Q27" s="52">
        <v>0</v>
      </c>
      <c r="R27" s="78">
        <v>0</v>
      </c>
      <c r="S27" s="52">
        <f t="shared" si="2"/>
        <v>0</v>
      </c>
      <c r="T27" s="52">
        <v>0</v>
      </c>
      <c r="U27" s="52">
        <v>0</v>
      </c>
      <c r="V27" s="52">
        <f t="shared" si="3"/>
        <v>0</v>
      </c>
      <c r="W27" s="54"/>
      <c r="X27" s="54">
        <v>0</v>
      </c>
      <c r="Y27" s="54">
        <v>0</v>
      </c>
      <c r="Z27" s="54">
        <v>0</v>
      </c>
      <c r="AA27" s="54">
        <v>0</v>
      </c>
      <c r="AB27" s="54">
        <f t="shared" si="4"/>
        <v>0</v>
      </c>
      <c r="AC27" s="54">
        <f t="shared" si="5"/>
        <v>2</v>
      </c>
      <c r="AD27" s="38"/>
    </row>
    <row r="28" spans="1:30" ht="22.5">
      <c r="A28" s="63"/>
      <c r="B28" s="6" t="s">
        <v>44</v>
      </c>
      <c r="C28" s="52">
        <v>10</v>
      </c>
      <c r="D28" s="52">
        <v>0</v>
      </c>
      <c r="E28" s="54">
        <v>5</v>
      </c>
      <c r="F28" s="52">
        <v>20</v>
      </c>
      <c r="G28" s="52">
        <v>2</v>
      </c>
      <c r="H28" s="52">
        <v>4</v>
      </c>
      <c r="I28" s="52">
        <v>0</v>
      </c>
      <c r="J28" s="52">
        <v>4</v>
      </c>
      <c r="K28" s="52">
        <v>8</v>
      </c>
      <c r="L28" s="54">
        <v>15</v>
      </c>
      <c r="M28" s="52">
        <f t="shared" si="0"/>
        <v>68</v>
      </c>
      <c r="N28" s="52">
        <v>1</v>
      </c>
      <c r="O28" s="52">
        <v>1</v>
      </c>
      <c r="P28" s="52">
        <f t="shared" si="1"/>
        <v>2</v>
      </c>
      <c r="Q28" s="52">
        <v>7</v>
      </c>
      <c r="R28" s="78">
        <v>4</v>
      </c>
      <c r="S28" s="52">
        <f t="shared" si="2"/>
        <v>11</v>
      </c>
      <c r="T28" s="52">
        <v>10</v>
      </c>
      <c r="U28" s="52">
        <v>5</v>
      </c>
      <c r="V28" s="52">
        <f t="shared" si="3"/>
        <v>15</v>
      </c>
      <c r="W28" s="54">
        <v>10</v>
      </c>
      <c r="X28" s="54">
        <v>20</v>
      </c>
      <c r="Y28" s="54">
        <v>10</v>
      </c>
      <c r="Z28" s="54">
        <v>36</v>
      </c>
      <c r="AA28" s="54">
        <v>10</v>
      </c>
      <c r="AB28" s="54">
        <f t="shared" si="4"/>
        <v>86</v>
      </c>
      <c r="AC28" s="54">
        <f t="shared" si="5"/>
        <v>182</v>
      </c>
    </row>
    <row r="29" spans="1:30" ht="22.5">
      <c r="A29" s="63"/>
      <c r="B29" s="6" t="s">
        <v>45</v>
      </c>
      <c r="C29" s="52">
        <v>0</v>
      </c>
      <c r="D29" s="52">
        <v>0</v>
      </c>
      <c r="E29" s="54">
        <v>0</v>
      </c>
      <c r="F29" s="52">
        <v>20</v>
      </c>
      <c r="G29" s="52">
        <v>2</v>
      </c>
      <c r="H29" s="52"/>
      <c r="I29" s="52">
        <v>0</v>
      </c>
      <c r="J29" s="52">
        <v>0</v>
      </c>
      <c r="K29" s="52">
        <v>0</v>
      </c>
      <c r="L29" s="54">
        <v>0</v>
      </c>
      <c r="M29" s="52">
        <f t="shared" si="0"/>
        <v>22</v>
      </c>
      <c r="N29" s="52">
        <v>1</v>
      </c>
      <c r="O29" s="52">
        <v>1</v>
      </c>
      <c r="P29" s="52">
        <f t="shared" si="1"/>
        <v>2</v>
      </c>
      <c r="Q29" s="52">
        <v>3</v>
      </c>
      <c r="R29" s="78">
        <v>4</v>
      </c>
      <c r="S29" s="52">
        <f t="shared" si="2"/>
        <v>7</v>
      </c>
      <c r="T29" s="52">
        <v>0</v>
      </c>
      <c r="U29" s="52">
        <v>5</v>
      </c>
      <c r="V29" s="52">
        <f t="shared" si="3"/>
        <v>5</v>
      </c>
      <c r="W29" s="54">
        <v>0</v>
      </c>
      <c r="X29" s="54">
        <v>0</v>
      </c>
      <c r="Y29" s="54">
        <v>10</v>
      </c>
      <c r="Z29" s="54">
        <v>3</v>
      </c>
      <c r="AA29" s="54">
        <v>10</v>
      </c>
      <c r="AB29" s="54">
        <f t="shared" si="4"/>
        <v>23</v>
      </c>
      <c r="AC29" s="54">
        <f t="shared" si="5"/>
        <v>59</v>
      </c>
    </row>
    <row r="30" spans="1:30" ht="22.5">
      <c r="A30" s="63"/>
      <c r="B30" s="6" t="s">
        <v>46</v>
      </c>
      <c r="C30" s="52">
        <v>0</v>
      </c>
      <c r="D30" s="52">
        <v>0</v>
      </c>
      <c r="E30" s="54">
        <v>0</v>
      </c>
      <c r="F30" s="52">
        <v>20</v>
      </c>
      <c r="G30" s="52">
        <v>2</v>
      </c>
      <c r="H30" s="52">
        <v>4</v>
      </c>
      <c r="I30" s="52">
        <v>0</v>
      </c>
      <c r="J30" s="52">
        <v>0</v>
      </c>
      <c r="K30" s="52">
        <v>8</v>
      </c>
      <c r="L30" s="54">
        <v>0</v>
      </c>
      <c r="M30" s="52">
        <f t="shared" si="0"/>
        <v>34</v>
      </c>
      <c r="N30" s="52">
        <v>0</v>
      </c>
      <c r="O30" s="52">
        <v>0</v>
      </c>
      <c r="P30" s="52">
        <f t="shared" si="1"/>
        <v>0</v>
      </c>
      <c r="Q30" s="52">
        <v>3</v>
      </c>
      <c r="R30" s="78">
        <v>4</v>
      </c>
      <c r="S30" s="52">
        <f t="shared" si="2"/>
        <v>7</v>
      </c>
      <c r="T30" s="52">
        <v>0</v>
      </c>
      <c r="U30" s="52">
        <v>5</v>
      </c>
      <c r="V30" s="52">
        <f t="shared" si="3"/>
        <v>5</v>
      </c>
      <c r="W30" s="54">
        <v>0</v>
      </c>
      <c r="X30" s="54">
        <v>0</v>
      </c>
      <c r="Y30" s="54">
        <v>10</v>
      </c>
      <c r="Z30" s="54">
        <v>3</v>
      </c>
      <c r="AA30" s="54">
        <v>10</v>
      </c>
      <c r="AB30" s="54">
        <f t="shared" si="4"/>
        <v>23</v>
      </c>
      <c r="AC30" s="54">
        <f t="shared" si="5"/>
        <v>69</v>
      </c>
    </row>
    <row r="31" spans="1:30" ht="22.5">
      <c r="A31" s="63"/>
      <c r="B31" s="6" t="s">
        <v>47</v>
      </c>
      <c r="C31" s="52">
        <v>0</v>
      </c>
      <c r="D31" s="52">
        <v>0</v>
      </c>
      <c r="E31" s="54">
        <v>0</v>
      </c>
      <c r="F31" s="52">
        <v>20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4">
        <v>0</v>
      </c>
      <c r="M31" s="52">
        <f t="shared" si="0"/>
        <v>20</v>
      </c>
      <c r="N31" s="52">
        <v>1</v>
      </c>
      <c r="O31" s="52">
        <v>1</v>
      </c>
      <c r="P31" s="52">
        <f t="shared" si="1"/>
        <v>2</v>
      </c>
      <c r="Q31" s="52">
        <v>2</v>
      </c>
      <c r="R31" s="78">
        <v>4</v>
      </c>
      <c r="S31" s="52">
        <f t="shared" si="2"/>
        <v>6</v>
      </c>
      <c r="T31" s="52">
        <v>5</v>
      </c>
      <c r="U31" s="52">
        <v>5</v>
      </c>
      <c r="V31" s="52">
        <f t="shared" si="3"/>
        <v>10</v>
      </c>
      <c r="W31" s="54">
        <v>0</v>
      </c>
      <c r="X31" s="54">
        <v>0</v>
      </c>
      <c r="Y31" s="54">
        <v>10</v>
      </c>
      <c r="Z31" s="54">
        <v>12</v>
      </c>
      <c r="AA31" s="54">
        <v>10</v>
      </c>
      <c r="AB31" s="54">
        <f t="shared" si="4"/>
        <v>32</v>
      </c>
      <c r="AC31" s="54">
        <f t="shared" si="5"/>
        <v>70</v>
      </c>
    </row>
    <row r="32" spans="1:30">
      <c r="A32" s="63"/>
      <c r="B32" s="5" t="s">
        <v>48</v>
      </c>
      <c r="C32" s="52">
        <v>0</v>
      </c>
      <c r="D32" s="52">
        <v>0</v>
      </c>
      <c r="E32" s="54">
        <v>0</v>
      </c>
      <c r="F32" s="52">
        <v>20</v>
      </c>
      <c r="G32" s="52">
        <v>0</v>
      </c>
      <c r="H32" s="52">
        <v>0</v>
      </c>
      <c r="I32" s="52">
        <v>5</v>
      </c>
      <c r="J32" s="52">
        <v>2</v>
      </c>
      <c r="K32" s="52">
        <v>0</v>
      </c>
      <c r="L32" s="54">
        <v>0</v>
      </c>
      <c r="M32" s="52">
        <f t="shared" si="0"/>
        <v>27</v>
      </c>
      <c r="N32" s="52">
        <v>0</v>
      </c>
      <c r="O32" s="52">
        <v>0</v>
      </c>
      <c r="P32" s="52">
        <f t="shared" si="1"/>
        <v>0</v>
      </c>
      <c r="Q32" s="52">
        <v>5</v>
      </c>
      <c r="R32" s="78">
        <v>0</v>
      </c>
      <c r="S32" s="52">
        <f t="shared" si="2"/>
        <v>5</v>
      </c>
      <c r="T32" s="52">
        <v>2</v>
      </c>
      <c r="U32" s="52">
        <v>1</v>
      </c>
      <c r="V32" s="52">
        <f t="shared" si="3"/>
        <v>3</v>
      </c>
      <c r="W32" s="54">
        <v>0</v>
      </c>
      <c r="X32" s="54">
        <v>0</v>
      </c>
      <c r="Y32" s="54">
        <v>0</v>
      </c>
      <c r="Z32" s="54">
        <v>0</v>
      </c>
      <c r="AA32" s="54">
        <v>2</v>
      </c>
      <c r="AB32" s="54">
        <f t="shared" si="4"/>
        <v>2</v>
      </c>
      <c r="AC32" s="54">
        <f t="shared" si="5"/>
        <v>37</v>
      </c>
    </row>
    <row r="33" spans="1:29">
      <c r="A33" s="63"/>
      <c r="B33" s="4" t="s">
        <v>49</v>
      </c>
      <c r="C33" s="52">
        <v>0</v>
      </c>
      <c r="D33" s="52">
        <v>0</v>
      </c>
      <c r="E33" s="54">
        <v>0</v>
      </c>
      <c r="F33" s="52"/>
      <c r="G33" s="52">
        <v>0</v>
      </c>
      <c r="H33" s="52">
        <v>0</v>
      </c>
      <c r="I33" s="52">
        <v>0</v>
      </c>
      <c r="J33" s="52">
        <v>1</v>
      </c>
      <c r="K33" s="52">
        <v>0</v>
      </c>
      <c r="L33" s="54">
        <v>0</v>
      </c>
      <c r="M33" s="52">
        <f t="shared" si="0"/>
        <v>1</v>
      </c>
      <c r="N33" s="52">
        <v>0</v>
      </c>
      <c r="O33" s="52">
        <v>0</v>
      </c>
      <c r="P33" s="52">
        <f t="shared" si="1"/>
        <v>0</v>
      </c>
      <c r="Q33" s="52">
        <v>5</v>
      </c>
      <c r="R33" s="78">
        <v>0</v>
      </c>
      <c r="S33" s="52">
        <f t="shared" si="2"/>
        <v>5</v>
      </c>
      <c r="T33" s="52">
        <v>0</v>
      </c>
      <c r="U33" s="52">
        <v>1</v>
      </c>
      <c r="V33" s="52">
        <f t="shared" si="3"/>
        <v>1</v>
      </c>
      <c r="W33" s="54">
        <v>4</v>
      </c>
      <c r="X33" s="54">
        <v>5</v>
      </c>
      <c r="Y33" s="54">
        <v>0</v>
      </c>
      <c r="Z33" s="54">
        <v>0</v>
      </c>
      <c r="AA33" s="54">
        <v>1</v>
      </c>
      <c r="AB33" s="54">
        <f t="shared" si="4"/>
        <v>10</v>
      </c>
      <c r="AC33" s="54">
        <f t="shared" si="5"/>
        <v>17</v>
      </c>
    </row>
    <row r="34" spans="1:29" ht="15.75" thickBot="1">
      <c r="A34" s="67"/>
      <c r="B34" s="4" t="s">
        <v>50</v>
      </c>
      <c r="C34" s="52">
        <v>12</v>
      </c>
      <c r="D34" s="52">
        <v>8</v>
      </c>
      <c r="E34" s="54">
        <v>10</v>
      </c>
      <c r="F34" s="52">
        <v>20</v>
      </c>
      <c r="G34" s="52">
        <v>5</v>
      </c>
      <c r="H34" s="52">
        <v>4</v>
      </c>
      <c r="I34" s="52">
        <v>5</v>
      </c>
      <c r="J34" s="52">
        <v>1</v>
      </c>
      <c r="K34" s="52">
        <v>8</v>
      </c>
      <c r="L34" s="54">
        <v>5</v>
      </c>
      <c r="M34" s="52">
        <f t="shared" si="0"/>
        <v>78</v>
      </c>
      <c r="N34" s="52">
        <v>4</v>
      </c>
      <c r="O34" s="52">
        <v>4</v>
      </c>
      <c r="P34" s="52">
        <f t="shared" si="1"/>
        <v>8</v>
      </c>
      <c r="Q34" s="52">
        <v>30</v>
      </c>
      <c r="R34" s="78">
        <v>5</v>
      </c>
      <c r="S34" s="52">
        <f t="shared" si="2"/>
        <v>35</v>
      </c>
      <c r="T34" s="52">
        <v>30</v>
      </c>
      <c r="U34" s="52">
        <v>5</v>
      </c>
      <c r="V34" s="52">
        <f t="shared" si="3"/>
        <v>35</v>
      </c>
      <c r="W34" s="54">
        <v>4</v>
      </c>
      <c r="X34" s="54">
        <v>20</v>
      </c>
      <c r="Y34" s="54">
        <v>20</v>
      </c>
      <c r="Z34" s="54">
        <v>30</v>
      </c>
      <c r="AA34" s="54">
        <v>20</v>
      </c>
      <c r="AB34" s="54">
        <f t="shared" si="4"/>
        <v>94</v>
      </c>
      <c r="AC34" s="54">
        <f t="shared" si="5"/>
        <v>250</v>
      </c>
    </row>
    <row r="35" spans="1:29" ht="15" customHeight="1">
      <c r="A35" s="68" t="s">
        <v>137</v>
      </c>
      <c r="B35" s="7" t="s">
        <v>51</v>
      </c>
      <c r="C35" s="52">
        <v>0</v>
      </c>
      <c r="D35" s="52"/>
      <c r="E35" s="54">
        <v>0</v>
      </c>
      <c r="F35" s="52">
        <v>7</v>
      </c>
      <c r="G35" s="52">
        <v>1</v>
      </c>
      <c r="H35" s="52"/>
      <c r="I35" s="52"/>
      <c r="J35" s="52">
        <v>1</v>
      </c>
      <c r="K35" s="52">
        <v>1</v>
      </c>
      <c r="L35" s="54">
        <v>1</v>
      </c>
      <c r="M35" s="52">
        <f t="shared" si="0"/>
        <v>11</v>
      </c>
      <c r="N35" s="52">
        <v>1</v>
      </c>
      <c r="O35" s="52">
        <v>1</v>
      </c>
      <c r="P35" s="52">
        <f t="shared" si="1"/>
        <v>2</v>
      </c>
      <c r="Q35" s="52">
        <v>12</v>
      </c>
      <c r="R35" s="78">
        <v>2</v>
      </c>
      <c r="S35" s="52">
        <f t="shared" si="2"/>
        <v>14</v>
      </c>
      <c r="T35" s="52">
        <v>1</v>
      </c>
      <c r="U35" s="52">
        <v>2</v>
      </c>
      <c r="V35" s="52">
        <f t="shared" si="3"/>
        <v>3</v>
      </c>
      <c r="W35" s="54">
        <v>0</v>
      </c>
      <c r="X35" s="54">
        <v>2</v>
      </c>
      <c r="Y35" s="54">
        <v>2</v>
      </c>
      <c r="Z35" s="54">
        <v>10</v>
      </c>
      <c r="AA35" s="54">
        <v>5</v>
      </c>
      <c r="AB35" s="54">
        <f t="shared" si="4"/>
        <v>19</v>
      </c>
      <c r="AC35" s="54">
        <f t="shared" si="5"/>
        <v>49</v>
      </c>
    </row>
    <row r="36" spans="1:29">
      <c r="A36" s="63"/>
      <c r="B36" s="7" t="s">
        <v>52</v>
      </c>
      <c r="C36" s="52">
        <v>0</v>
      </c>
      <c r="D36" s="52">
        <v>2</v>
      </c>
      <c r="E36" s="54">
        <v>0</v>
      </c>
      <c r="F36" s="52">
        <v>7</v>
      </c>
      <c r="G36" s="52">
        <v>2</v>
      </c>
      <c r="H36" s="52">
        <v>3</v>
      </c>
      <c r="I36" s="52">
        <v>2</v>
      </c>
      <c r="J36" s="52">
        <v>1</v>
      </c>
      <c r="K36" s="52">
        <v>4</v>
      </c>
      <c r="L36" s="54">
        <v>1</v>
      </c>
      <c r="M36" s="52">
        <f t="shared" si="0"/>
        <v>22</v>
      </c>
      <c r="N36" s="52">
        <v>1</v>
      </c>
      <c r="O36" s="52">
        <v>1</v>
      </c>
      <c r="P36" s="52">
        <f t="shared" si="1"/>
        <v>2</v>
      </c>
      <c r="Q36" s="52">
        <v>15</v>
      </c>
      <c r="R36" s="78">
        <v>0</v>
      </c>
      <c r="S36" s="52">
        <f t="shared" si="2"/>
        <v>15</v>
      </c>
      <c r="T36" s="52">
        <v>2</v>
      </c>
      <c r="U36" s="52">
        <v>0</v>
      </c>
      <c r="V36" s="52">
        <f t="shared" si="3"/>
        <v>2</v>
      </c>
      <c r="W36" s="54">
        <v>3</v>
      </c>
      <c r="X36" s="54">
        <v>0</v>
      </c>
      <c r="Y36" s="54">
        <v>2</v>
      </c>
      <c r="Z36" s="54">
        <v>10</v>
      </c>
      <c r="AA36" s="54">
        <v>5</v>
      </c>
      <c r="AB36" s="54">
        <f t="shared" si="4"/>
        <v>20</v>
      </c>
      <c r="AC36" s="54">
        <f t="shared" si="5"/>
        <v>61</v>
      </c>
    </row>
    <row r="37" spans="1:29" ht="22.5">
      <c r="A37" s="63"/>
      <c r="B37" s="7" t="s">
        <v>138</v>
      </c>
      <c r="C37" s="52">
        <v>0</v>
      </c>
      <c r="D37" s="52">
        <v>2</v>
      </c>
      <c r="E37" s="54">
        <v>0</v>
      </c>
      <c r="F37" s="52">
        <v>5</v>
      </c>
      <c r="G37" s="52">
        <v>0</v>
      </c>
      <c r="H37" s="52">
        <v>0</v>
      </c>
      <c r="I37" s="52">
        <v>1</v>
      </c>
      <c r="J37" s="52">
        <v>1</v>
      </c>
      <c r="K37" s="52">
        <v>0</v>
      </c>
      <c r="L37" s="54">
        <v>0</v>
      </c>
      <c r="M37" s="52">
        <f t="shared" si="0"/>
        <v>9</v>
      </c>
      <c r="N37" s="59">
        <v>0</v>
      </c>
      <c r="O37" s="59">
        <v>0</v>
      </c>
      <c r="P37" s="52">
        <f t="shared" si="1"/>
        <v>0</v>
      </c>
      <c r="Q37" s="52">
        <v>1</v>
      </c>
      <c r="R37" s="78">
        <v>0</v>
      </c>
      <c r="S37" s="52">
        <f t="shared" si="2"/>
        <v>1</v>
      </c>
      <c r="T37" s="52">
        <v>0</v>
      </c>
      <c r="U37" s="52">
        <v>0</v>
      </c>
      <c r="V37" s="52">
        <f t="shared" si="3"/>
        <v>0</v>
      </c>
      <c r="W37" s="54">
        <v>0</v>
      </c>
      <c r="X37" s="54">
        <v>1</v>
      </c>
      <c r="Y37" s="54">
        <v>0</v>
      </c>
      <c r="Z37" s="54">
        <v>0</v>
      </c>
      <c r="AA37" s="54">
        <v>1</v>
      </c>
      <c r="AB37" s="54">
        <f t="shared" si="4"/>
        <v>2</v>
      </c>
      <c r="AC37" s="54">
        <f t="shared" si="5"/>
        <v>12</v>
      </c>
    </row>
    <row r="38" spans="1:29" ht="29.25" customHeight="1">
      <c r="A38" s="63"/>
      <c r="B38" s="7" t="s">
        <v>127</v>
      </c>
      <c r="C38" s="52">
        <v>40</v>
      </c>
      <c r="D38" s="52"/>
      <c r="E38" s="54">
        <v>0</v>
      </c>
      <c r="F38" s="52">
        <v>50</v>
      </c>
      <c r="G38" s="52">
        <v>10</v>
      </c>
      <c r="H38" s="52">
        <v>2</v>
      </c>
      <c r="I38" s="52">
        <v>0</v>
      </c>
      <c r="J38" s="52">
        <v>10</v>
      </c>
      <c r="K38" s="52">
        <v>5</v>
      </c>
      <c r="L38" s="54">
        <v>10</v>
      </c>
      <c r="M38" s="52">
        <f t="shared" si="0"/>
        <v>127</v>
      </c>
      <c r="N38" s="59">
        <v>30</v>
      </c>
      <c r="O38" s="59">
        <v>30</v>
      </c>
      <c r="P38" s="52">
        <f t="shared" si="1"/>
        <v>60</v>
      </c>
      <c r="Q38" s="52">
        <v>100</v>
      </c>
      <c r="R38" s="78">
        <v>20</v>
      </c>
      <c r="S38" s="52">
        <f t="shared" si="2"/>
        <v>120</v>
      </c>
      <c r="T38" s="52">
        <v>1</v>
      </c>
      <c r="U38" s="52">
        <v>10</v>
      </c>
      <c r="V38" s="52">
        <f t="shared" si="3"/>
        <v>11</v>
      </c>
      <c r="W38" s="54">
        <v>5</v>
      </c>
      <c r="X38" s="54">
        <v>10</v>
      </c>
      <c r="Y38" s="54">
        <v>30</v>
      </c>
      <c r="Z38" s="54">
        <v>0</v>
      </c>
      <c r="AA38" s="56">
        <v>100</v>
      </c>
      <c r="AB38" s="54">
        <f t="shared" si="4"/>
        <v>145</v>
      </c>
      <c r="AC38" s="54">
        <f t="shared" si="5"/>
        <v>463</v>
      </c>
    </row>
    <row r="39" spans="1:29" ht="24.75" customHeight="1">
      <c r="A39" s="63"/>
      <c r="B39" s="7" t="s">
        <v>126</v>
      </c>
      <c r="C39" s="52">
        <v>20</v>
      </c>
      <c r="D39" s="52">
        <v>10</v>
      </c>
      <c r="E39" s="54">
        <v>0</v>
      </c>
      <c r="F39" s="52">
        <v>50</v>
      </c>
      <c r="G39" s="52">
        <v>5</v>
      </c>
      <c r="H39" s="52">
        <v>6</v>
      </c>
      <c r="I39" s="52">
        <v>10</v>
      </c>
      <c r="J39" s="52">
        <v>10</v>
      </c>
      <c r="K39" s="52">
        <v>15</v>
      </c>
      <c r="L39" s="54">
        <v>5</v>
      </c>
      <c r="M39" s="52">
        <f t="shared" si="0"/>
        <v>131</v>
      </c>
      <c r="N39" s="59">
        <v>50</v>
      </c>
      <c r="O39" s="59">
        <v>50</v>
      </c>
      <c r="P39" s="52">
        <f t="shared" si="1"/>
        <v>100</v>
      </c>
      <c r="Q39" s="52">
        <v>200</v>
      </c>
      <c r="R39" s="78">
        <v>5</v>
      </c>
      <c r="S39" s="52">
        <f t="shared" si="2"/>
        <v>205</v>
      </c>
      <c r="T39" s="52">
        <v>20</v>
      </c>
      <c r="U39" s="52">
        <v>10</v>
      </c>
      <c r="V39" s="52">
        <f t="shared" si="3"/>
        <v>30</v>
      </c>
      <c r="W39" s="54">
        <v>0</v>
      </c>
      <c r="X39" s="54">
        <v>0</v>
      </c>
      <c r="Y39" s="54">
        <v>50</v>
      </c>
      <c r="Z39" s="54">
        <v>0</v>
      </c>
      <c r="AA39" s="56">
        <v>150</v>
      </c>
      <c r="AB39" s="54">
        <f t="shared" si="4"/>
        <v>200</v>
      </c>
      <c r="AC39" s="54">
        <f t="shared" si="5"/>
        <v>666</v>
      </c>
    </row>
    <row r="40" spans="1:29" ht="22.5">
      <c r="A40" s="63"/>
      <c r="B40" s="7" t="s">
        <v>125</v>
      </c>
      <c r="C40" s="52">
        <v>2</v>
      </c>
      <c r="D40" s="52">
        <v>10</v>
      </c>
      <c r="E40" s="54">
        <v>0</v>
      </c>
      <c r="F40" s="52">
        <v>50</v>
      </c>
      <c r="G40" s="52">
        <v>0</v>
      </c>
      <c r="H40" s="52">
        <v>0</v>
      </c>
      <c r="I40" s="52">
        <v>10</v>
      </c>
      <c r="J40" s="52">
        <v>5</v>
      </c>
      <c r="K40" s="52">
        <v>0</v>
      </c>
      <c r="L40" s="54">
        <v>0</v>
      </c>
      <c r="M40" s="52">
        <f t="shared" si="0"/>
        <v>77</v>
      </c>
      <c r="N40" s="59">
        <v>10</v>
      </c>
      <c r="O40" s="59">
        <v>10</v>
      </c>
      <c r="P40" s="52">
        <f t="shared" si="1"/>
        <v>20</v>
      </c>
      <c r="Q40" s="52">
        <v>13</v>
      </c>
      <c r="R40" s="78">
        <v>5</v>
      </c>
      <c r="S40" s="52">
        <f t="shared" si="2"/>
        <v>18</v>
      </c>
      <c r="T40" s="52">
        <v>0</v>
      </c>
      <c r="U40" s="52">
        <v>0</v>
      </c>
      <c r="V40" s="52">
        <f t="shared" si="3"/>
        <v>0</v>
      </c>
      <c r="W40" s="54">
        <v>0</v>
      </c>
      <c r="X40" s="54">
        <v>0</v>
      </c>
      <c r="Y40" s="54">
        <v>10</v>
      </c>
      <c r="Z40" s="54">
        <v>3</v>
      </c>
      <c r="AA40" s="56">
        <v>50</v>
      </c>
      <c r="AB40" s="54">
        <f t="shared" si="4"/>
        <v>63</v>
      </c>
      <c r="AC40" s="54">
        <f t="shared" si="5"/>
        <v>178</v>
      </c>
    </row>
    <row r="41" spans="1:29" ht="25.5" customHeight="1">
      <c r="A41" s="63"/>
      <c r="B41" s="7" t="s">
        <v>124</v>
      </c>
      <c r="C41" s="54">
        <v>2</v>
      </c>
      <c r="D41" s="52">
        <v>0</v>
      </c>
      <c r="E41" s="54">
        <v>0</v>
      </c>
      <c r="F41" s="52">
        <v>50</v>
      </c>
      <c r="G41" s="52">
        <v>2</v>
      </c>
      <c r="H41" s="52">
        <v>0</v>
      </c>
      <c r="I41" s="52">
        <v>5</v>
      </c>
      <c r="J41" s="52">
        <v>0</v>
      </c>
      <c r="K41" s="52">
        <v>0</v>
      </c>
      <c r="L41" s="54">
        <v>0</v>
      </c>
      <c r="M41" s="52">
        <f t="shared" si="0"/>
        <v>59</v>
      </c>
      <c r="N41" s="59">
        <v>0</v>
      </c>
      <c r="O41" s="59">
        <v>0</v>
      </c>
      <c r="P41" s="52">
        <f t="shared" si="1"/>
        <v>0</v>
      </c>
      <c r="Q41" s="52">
        <v>3</v>
      </c>
      <c r="R41" s="78">
        <v>0</v>
      </c>
      <c r="S41" s="52">
        <f t="shared" si="2"/>
        <v>3</v>
      </c>
      <c r="T41" s="52">
        <v>0</v>
      </c>
      <c r="U41" s="52">
        <v>0</v>
      </c>
      <c r="V41" s="52">
        <f t="shared" si="3"/>
        <v>0</v>
      </c>
      <c r="W41" s="54">
        <v>0</v>
      </c>
      <c r="X41" s="54">
        <v>20</v>
      </c>
      <c r="Y41" s="54">
        <v>2</v>
      </c>
      <c r="Z41" s="54">
        <v>0</v>
      </c>
      <c r="AA41" s="56"/>
      <c r="AB41" s="54">
        <f t="shared" si="4"/>
        <v>22</v>
      </c>
      <c r="AC41" s="54">
        <f t="shared" si="5"/>
        <v>84</v>
      </c>
    </row>
    <row r="42" spans="1:29">
      <c r="A42" s="63"/>
      <c r="B42" s="7" t="s">
        <v>26</v>
      </c>
      <c r="C42" s="52">
        <v>2</v>
      </c>
      <c r="D42" s="52">
        <v>0</v>
      </c>
      <c r="E42" s="54">
        <v>2</v>
      </c>
      <c r="F42" s="52">
        <v>8</v>
      </c>
      <c r="G42" s="52">
        <v>2</v>
      </c>
      <c r="H42" s="52">
        <v>2</v>
      </c>
      <c r="I42" s="52">
        <v>0</v>
      </c>
      <c r="J42" s="52">
        <v>2</v>
      </c>
      <c r="K42" s="52">
        <v>2</v>
      </c>
      <c r="L42" s="54">
        <v>1</v>
      </c>
      <c r="M42" s="52">
        <f t="shared" si="0"/>
        <v>21</v>
      </c>
      <c r="N42" s="59">
        <v>0</v>
      </c>
      <c r="O42" s="59"/>
      <c r="P42" s="52">
        <f t="shared" si="1"/>
        <v>0</v>
      </c>
      <c r="Q42" s="52">
        <v>6</v>
      </c>
      <c r="R42" s="78">
        <v>2</v>
      </c>
      <c r="S42" s="52">
        <f t="shared" si="2"/>
        <v>8</v>
      </c>
      <c r="T42" s="52">
        <v>0</v>
      </c>
      <c r="U42" s="52">
        <v>0</v>
      </c>
      <c r="V42" s="52">
        <f t="shared" si="3"/>
        <v>0</v>
      </c>
      <c r="W42" s="54">
        <v>0</v>
      </c>
      <c r="X42" s="54">
        <v>0</v>
      </c>
      <c r="Y42" s="54">
        <v>2</v>
      </c>
      <c r="Z42" s="54">
        <v>0</v>
      </c>
      <c r="AA42" s="56">
        <v>5</v>
      </c>
      <c r="AB42" s="54">
        <f t="shared" si="4"/>
        <v>7</v>
      </c>
      <c r="AC42" s="54">
        <f t="shared" si="5"/>
        <v>36</v>
      </c>
    </row>
    <row r="43" spans="1:29">
      <c r="A43" s="63"/>
      <c r="B43" s="7" t="s">
        <v>123</v>
      </c>
      <c r="C43" s="52">
        <v>3</v>
      </c>
      <c r="D43" s="52">
        <v>0</v>
      </c>
      <c r="E43" s="54">
        <v>3</v>
      </c>
      <c r="F43" s="52">
        <v>30</v>
      </c>
      <c r="G43" s="52">
        <v>2</v>
      </c>
      <c r="H43" s="52">
        <v>0</v>
      </c>
      <c r="I43" s="52">
        <v>0</v>
      </c>
      <c r="J43" s="52">
        <v>1</v>
      </c>
      <c r="K43" s="52">
        <v>5</v>
      </c>
      <c r="L43" s="54">
        <v>5</v>
      </c>
      <c r="M43" s="52">
        <f t="shared" si="0"/>
        <v>49</v>
      </c>
      <c r="N43" s="59">
        <v>40</v>
      </c>
      <c r="O43" s="59">
        <v>40</v>
      </c>
      <c r="P43" s="52">
        <f t="shared" si="1"/>
        <v>80</v>
      </c>
      <c r="Q43" s="52">
        <v>0</v>
      </c>
      <c r="R43" s="78">
        <v>10</v>
      </c>
      <c r="S43" s="52">
        <f t="shared" si="2"/>
        <v>10</v>
      </c>
      <c r="T43" s="52">
        <v>1</v>
      </c>
      <c r="U43" s="52">
        <v>0</v>
      </c>
      <c r="V43" s="52">
        <f t="shared" si="3"/>
        <v>1</v>
      </c>
      <c r="W43" s="54">
        <v>0</v>
      </c>
      <c r="X43" s="54">
        <v>0</v>
      </c>
      <c r="Y43" s="54">
        <v>10</v>
      </c>
      <c r="Z43" s="54">
        <v>0</v>
      </c>
      <c r="AA43" s="56">
        <v>100</v>
      </c>
      <c r="AB43" s="54">
        <f t="shared" si="4"/>
        <v>110</v>
      </c>
      <c r="AC43" s="54">
        <f t="shared" si="5"/>
        <v>250</v>
      </c>
    </row>
    <row r="44" spans="1:29">
      <c r="A44" s="63"/>
      <c r="B44" s="7" t="s">
        <v>122</v>
      </c>
      <c r="C44" s="52">
        <v>3</v>
      </c>
      <c r="D44" s="52">
        <v>4</v>
      </c>
      <c r="E44" s="54">
        <v>2</v>
      </c>
      <c r="F44" s="52">
        <v>30</v>
      </c>
      <c r="G44" s="52" t="s">
        <v>25</v>
      </c>
      <c r="H44" s="52">
        <v>0</v>
      </c>
      <c r="I44" s="52">
        <v>10</v>
      </c>
      <c r="J44" s="52">
        <v>1</v>
      </c>
      <c r="K44" s="52">
        <v>5</v>
      </c>
      <c r="L44" s="54">
        <v>5</v>
      </c>
      <c r="M44" s="52">
        <f t="shared" si="0"/>
        <v>60</v>
      </c>
      <c r="N44" s="59">
        <v>40</v>
      </c>
      <c r="O44" s="59">
        <v>40</v>
      </c>
      <c r="P44" s="52">
        <f t="shared" si="1"/>
        <v>80</v>
      </c>
      <c r="Q44" s="52">
        <v>0</v>
      </c>
      <c r="R44" s="78">
        <v>10</v>
      </c>
      <c r="S44" s="52">
        <f t="shared" si="2"/>
        <v>10</v>
      </c>
      <c r="T44" s="52">
        <v>1</v>
      </c>
      <c r="U44" s="52">
        <v>10</v>
      </c>
      <c r="V44" s="52">
        <f t="shared" si="3"/>
        <v>11</v>
      </c>
      <c r="W44" s="54">
        <v>0</v>
      </c>
      <c r="X44" s="54">
        <v>0</v>
      </c>
      <c r="Y44" s="54">
        <v>10</v>
      </c>
      <c r="Z44" s="54">
        <v>10</v>
      </c>
      <c r="AA44" s="56">
        <v>150</v>
      </c>
      <c r="AB44" s="54">
        <f t="shared" si="4"/>
        <v>170</v>
      </c>
      <c r="AC44" s="54">
        <f t="shared" si="5"/>
        <v>331</v>
      </c>
    </row>
    <row r="45" spans="1:29">
      <c r="A45" s="63"/>
      <c r="B45" s="8" t="s">
        <v>121</v>
      </c>
      <c r="C45" s="52">
        <v>3</v>
      </c>
      <c r="D45" s="52">
        <v>0</v>
      </c>
      <c r="E45" s="54">
        <v>0</v>
      </c>
      <c r="F45" s="52">
        <v>30</v>
      </c>
      <c r="G45" s="52">
        <v>2</v>
      </c>
      <c r="H45" s="52">
        <v>2</v>
      </c>
      <c r="I45" s="52">
        <v>10</v>
      </c>
      <c r="J45" s="52">
        <v>1</v>
      </c>
      <c r="K45" s="52">
        <v>5</v>
      </c>
      <c r="L45" s="54">
        <v>5</v>
      </c>
      <c r="M45" s="52">
        <f t="shared" si="0"/>
        <v>58</v>
      </c>
      <c r="N45" s="59">
        <v>20</v>
      </c>
      <c r="O45" s="59">
        <v>20</v>
      </c>
      <c r="P45" s="52">
        <f t="shared" si="1"/>
        <v>40</v>
      </c>
      <c r="Q45" s="52">
        <v>5</v>
      </c>
      <c r="R45" s="78">
        <v>10</v>
      </c>
      <c r="S45" s="52">
        <f t="shared" si="2"/>
        <v>15</v>
      </c>
      <c r="T45" s="52">
        <v>7</v>
      </c>
      <c r="U45" s="52">
        <v>10</v>
      </c>
      <c r="V45" s="52">
        <f t="shared" si="3"/>
        <v>17</v>
      </c>
      <c r="W45" s="54">
        <v>0</v>
      </c>
      <c r="X45" s="54">
        <v>5</v>
      </c>
      <c r="Y45" s="54">
        <v>10</v>
      </c>
      <c r="Z45" s="54">
        <v>10</v>
      </c>
      <c r="AA45" s="56">
        <v>100</v>
      </c>
      <c r="AB45" s="54">
        <f t="shared" si="4"/>
        <v>125</v>
      </c>
      <c r="AC45" s="54">
        <f t="shared" si="5"/>
        <v>255</v>
      </c>
    </row>
    <row r="46" spans="1:29">
      <c r="A46" s="63"/>
      <c r="B46" s="8" t="s">
        <v>120</v>
      </c>
      <c r="C46" s="52">
        <v>3</v>
      </c>
      <c r="D46" s="52">
        <v>0</v>
      </c>
      <c r="E46" s="54">
        <v>0</v>
      </c>
      <c r="F46" s="52">
        <v>30</v>
      </c>
      <c r="G46" s="52">
        <v>2</v>
      </c>
      <c r="H46" s="52">
        <v>0</v>
      </c>
      <c r="I46" s="52">
        <v>5</v>
      </c>
      <c r="J46" s="52">
        <v>1</v>
      </c>
      <c r="K46" s="52">
        <v>5</v>
      </c>
      <c r="L46" s="54">
        <v>5</v>
      </c>
      <c r="M46" s="52">
        <f t="shared" si="0"/>
        <v>51</v>
      </c>
      <c r="N46" s="59">
        <v>5</v>
      </c>
      <c r="O46" s="59">
        <v>5</v>
      </c>
      <c r="P46" s="52">
        <f t="shared" si="1"/>
        <v>10</v>
      </c>
      <c r="Q46" s="52">
        <v>0</v>
      </c>
      <c r="R46" s="78">
        <v>10</v>
      </c>
      <c r="S46" s="52">
        <f t="shared" si="2"/>
        <v>10</v>
      </c>
      <c r="T46" s="52">
        <v>1</v>
      </c>
      <c r="U46" s="52">
        <v>0</v>
      </c>
      <c r="V46" s="52">
        <f t="shared" si="3"/>
        <v>1</v>
      </c>
      <c r="W46" s="54">
        <v>0</v>
      </c>
      <c r="X46" s="54">
        <v>3</v>
      </c>
      <c r="Y46" s="54">
        <v>10</v>
      </c>
      <c r="Z46" s="54">
        <v>5</v>
      </c>
      <c r="AA46" s="56">
        <v>50</v>
      </c>
      <c r="AB46" s="54">
        <f t="shared" si="4"/>
        <v>68</v>
      </c>
      <c r="AC46" s="54">
        <f t="shared" si="5"/>
        <v>140</v>
      </c>
    </row>
    <row r="47" spans="1:29" ht="22.5">
      <c r="A47" s="63"/>
      <c r="B47" s="7" t="s">
        <v>139</v>
      </c>
      <c r="C47" s="52">
        <v>0</v>
      </c>
      <c r="D47" s="52">
        <v>0</v>
      </c>
      <c r="E47" s="54">
        <v>0</v>
      </c>
      <c r="F47" s="52">
        <v>10</v>
      </c>
      <c r="G47" s="52">
        <v>0</v>
      </c>
      <c r="H47" s="52">
        <v>0</v>
      </c>
      <c r="I47" s="52">
        <v>0</v>
      </c>
      <c r="J47" s="52">
        <v>0</v>
      </c>
      <c r="K47" s="52">
        <v>5</v>
      </c>
      <c r="L47" s="54">
        <v>2</v>
      </c>
      <c r="M47" s="52">
        <f t="shared" si="0"/>
        <v>17</v>
      </c>
      <c r="N47" s="59">
        <v>0</v>
      </c>
      <c r="O47" s="59">
        <v>0</v>
      </c>
      <c r="P47" s="52">
        <f t="shared" si="1"/>
        <v>0</v>
      </c>
      <c r="Q47" s="52">
        <v>2</v>
      </c>
      <c r="R47" s="78">
        <v>3</v>
      </c>
      <c r="S47" s="52">
        <f t="shared" si="2"/>
        <v>5</v>
      </c>
      <c r="T47" s="52">
        <v>0</v>
      </c>
      <c r="U47" s="52">
        <v>0</v>
      </c>
      <c r="V47" s="52">
        <f t="shared" si="3"/>
        <v>0</v>
      </c>
      <c r="W47" s="54">
        <v>0</v>
      </c>
      <c r="X47" s="54">
        <v>0</v>
      </c>
      <c r="Y47" s="54">
        <v>5</v>
      </c>
      <c r="Z47" s="54">
        <v>5</v>
      </c>
      <c r="AA47" s="56">
        <v>10</v>
      </c>
      <c r="AB47" s="54">
        <f t="shared" si="4"/>
        <v>20</v>
      </c>
      <c r="AC47" s="54">
        <f t="shared" si="5"/>
        <v>42</v>
      </c>
    </row>
    <row r="48" spans="1:29" ht="22.5">
      <c r="A48" s="63"/>
      <c r="B48" s="9" t="s">
        <v>140</v>
      </c>
      <c r="C48" s="52">
        <v>0</v>
      </c>
      <c r="D48" s="52">
        <v>0</v>
      </c>
      <c r="E48" s="54">
        <v>0</v>
      </c>
      <c r="F48" s="52">
        <v>15</v>
      </c>
      <c r="G48" s="52">
        <v>0</v>
      </c>
      <c r="H48" s="52">
        <v>0</v>
      </c>
      <c r="I48" s="52">
        <v>0</v>
      </c>
      <c r="J48" s="52">
        <v>0</v>
      </c>
      <c r="K48" s="52">
        <v>5</v>
      </c>
      <c r="L48" s="54">
        <v>2</v>
      </c>
      <c r="M48" s="52">
        <f t="shared" si="0"/>
        <v>22</v>
      </c>
      <c r="N48" s="52">
        <v>0</v>
      </c>
      <c r="O48" s="52">
        <v>0</v>
      </c>
      <c r="P48" s="52">
        <f t="shared" si="1"/>
        <v>0</v>
      </c>
      <c r="Q48" s="52">
        <v>2</v>
      </c>
      <c r="R48" s="78">
        <v>3</v>
      </c>
      <c r="S48" s="52">
        <f t="shared" si="2"/>
        <v>5</v>
      </c>
      <c r="T48" s="52">
        <v>5</v>
      </c>
      <c r="U48" s="52">
        <v>0</v>
      </c>
      <c r="V48" s="52">
        <f t="shared" si="3"/>
        <v>5</v>
      </c>
      <c r="W48" s="54">
        <v>0</v>
      </c>
      <c r="X48" s="54">
        <v>0</v>
      </c>
      <c r="Y48" s="54">
        <v>5</v>
      </c>
      <c r="Z48" s="54">
        <v>20</v>
      </c>
      <c r="AA48" s="54">
        <v>10</v>
      </c>
      <c r="AB48" s="54">
        <f t="shared" si="4"/>
        <v>35</v>
      </c>
      <c r="AC48" s="54">
        <f t="shared" si="5"/>
        <v>67</v>
      </c>
    </row>
    <row r="49" spans="1:29">
      <c r="A49" s="63"/>
      <c r="B49" s="9" t="s">
        <v>53</v>
      </c>
      <c r="C49" s="52">
        <v>0</v>
      </c>
      <c r="D49" s="52">
        <v>0</v>
      </c>
      <c r="E49" s="54">
        <v>2</v>
      </c>
      <c r="F49" s="52">
        <v>3</v>
      </c>
      <c r="G49" s="52">
        <v>0</v>
      </c>
      <c r="H49" s="52">
        <v>1</v>
      </c>
      <c r="I49" s="52">
        <v>0</v>
      </c>
      <c r="J49" s="52">
        <v>0</v>
      </c>
      <c r="K49" s="52">
        <v>0</v>
      </c>
      <c r="L49" s="54">
        <v>1</v>
      </c>
      <c r="M49" s="52">
        <f t="shared" si="0"/>
        <v>7</v>
      </c>
      <c r="N49" s="52">
        <v>0</v>
      </c>
      <c r="O49" s="52">
        <v>0</v>
      </c>
      <c r="P49" s="52">
        <f t="shared" si="1"/>
        <v>0</v>
      </c>
      <c r="Q49" s="52">
        <v>2</v>
      </c>
      <c r="R49" s="78">
        <v>0</v>
      </c>
      <c r="S49" s="52">
        <f t="shared" si="2"/>
        <v>2</v>
      </c>
      <c r="T49" s="52">
        <v>0</v>
      </c>
      <c r="U49" s="52">
        <v>1</v>
      </c>
      <c r="V49" s="52">
        <f t="shared" si="3"/>
        <v>1</v>
      </c>
      <c r="W49" s="54">
        <v>0</v>
      </c>
      <c r="X49" s="54">
        <v>1</v>
      </c>
      <c r="Y49" s="54">
        <v>2</v>
      </c>
      <c r="Z49" s="54">
        <v>0</v>
      </c>
      <c r="AA49" s="54">
        <v>2</v>
      </c>
      <c r="AB49" s="54">
        <f t="shared" si="4"/>
        <v>5</v>
      </c>
      <c r="AC49" s="54">
        <f t="shared" si="5"/>
        <v>15</v>
      </c>
    </row>
    <row r="50" spans="1:29">
      <c r="A50" s="63"/>
      <c r="B50" s="7" t="s">
        <v>54</v>
      </c>
      <c r="C50" s="52">
        <v>0</v>
      </c>
      <c r="D50" s="52">
        <v>0</v>
      </c>
      <c r="E50" s="54">
        <v>0</v>
      </c>
      <c r="F50" s="52"/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1</v>
      </c>
      <c r="M50" s="52">
        <f t="shared" si="0"/>
        <v>1</v>
      </c>
      <c r="N50" s="52">
        <v>0</v>
      </c>
      <c r="O50" s="52">
        <v>0</v>
      </c>
      <c r="P50" s="52">
        <f t="shared" si="1"/>
        <v>0</v>
      </c>
      <c r="Q50" s="52">
        <v>0</v>
      </c>
      <c r="R50" s="78">
        <v>0</v>
      </c>
      <c r="S50" s="52">
        <f t="shared" si="2"/>
        <v>0</v>
      </c>
      <c r="T50" s="52">
        <v>1</v>
      </c>
      <c r="U50" s="52">
        <v>0</v>
      </c>
      <c r="V50" s="52">
        <f t="shared" si="3"/>
        <v>1</v>
      </c>
      <c r="W50" s="54">
        <v>0</v>
      </c>
      <c r="X50" s="54">
        <v>0</v>
      </c>
      <c r="Y50" s="54">
        <v>2</v>
      </c>
      <c r="Z50" s="54">
        <v>0</v>
      </c>
      <c r="AA50" s="54">
        <v>2</v>
      </c>
      <c r="AB50" s="54">
        <f t="shared" si="4"/>
        <v>4</v>
      </c>
      <c r="AC50" s="54">
        <f t="shared" si="5"/>
        <v>6</v>
      </c>
    </row>
    <row r="51" spans="1:29" ht="15.75" thickBot="1">
      <c r="A51" s="67"/>
      <c r="B51" s="7" t="s">
        <v>55</v>
      </c>
      <c r="C51" s="52">
        <v>0</v>
      </c>
      <c r="D51" s="55">
        <v>0</v>
      </c>
      <c r="E51" s="56">
        <v>0</v>
      </c>
      <c r="F51" s="55">
        <v>2</v>
      </c>
      <c r="G51" s="55">
        <v>0</v>
      </c>
      <c r="H51" s="55">
        <v>0</v>
      </c>
      <c r="I51" s="55">
        <v>0</v>
      </c>
      <c r="J51" s="55">
        <v>1</v>
      </c>
      <c r="K51" s="55">
        <v>1</v>
      </c>
      <c r="L51" s="56">
        <v>0</v>
      </c>
      <c r="M51" s="52">
        <f t="shared" si="0"/>
        <v>4</v>
      </c>
      <c r="N51" s="55">
        <v>1</v>
      </c>
      <c r="O51" s="55">
        <v>1</v>
      </c>
      <c r="P51" s="52">
        <f t="shared" si="1"/>
        <v>2</v>
      </c>
      <c r="Q51" s="55">
        <v>0</v>
      </c>
      <c r="R51" s="79">
        <v>0</v>
      </c>
      <c r="S51" s="52">
        <f t="shared" si="2"/>
        <v>0</v>
      </c>
      <c r="T51" s="55">
        <v>0</v>
      </c>
      <c r="U51" s="55">
        <v>0</v>
      </c>
      <c r="V51" s="52">
        <f t="shared" si="3"/>
        <v>0</v>
      </c>
      <c r="W51" s="56">
        <v>0</v>
      </c>
      <c r="X51" s="56">
        <v>0</v>
      </c>
      <c r="Y51" s="56">
        <v>1</v>
      </c>
      <c r="Z51" s="56">
        <v>0</v>
      </c>
      <c r="AA51" s="56">
        <v>1</v>
      </c>
      <c r="AB51" s="54">
        <f t="shared" si="4"/>
        <v>2</v>
      </c>
      <c r="AC51" s="54">
        <f t="shared" si="5"/>
        <v>8</v>
      </c>
    </row>
    <row r="52" spans="1:29" ht="34.5" customHeight="1">
      <c r="A52" s="70" t="s">
        <v>21</v>
      </c>
      <c r="B52" s="10" t="s">
        <v>7</v>
      </c>
      <c r="C52" s="52">
        <v>0</v>
      </c>
      <c r="D52" s="52">
        <v>0</v>
      </c>
      <c r="E52" s="54">
        <v>0</v>
      </c>
      <c r="F52" s="52">
        <v>100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4">
        <v>0</v>
      </c>
      <c r="M52" s="52">
        <f t="shared" si="0"/>
        <v>100</v>
      </c>
      <c r="N52" s="52">
        <v>10</v>
      </c>
      <c r="O52" s="52">
        <v>10</v>
      </c>
      <c r="P52" s="52">
        <f t="shared" si="1"/>
        <v>20</v>
      </c>
      <c r="Q52" s="52">
        <v>0</v>
      </c>
      <c r="R52" s="78">
        <v>0</v>
      </c>
      <c r="S52" s="52">
        <f t="shared" si="2"/>
        <v>0</v>
      </c>
      <c r="T52" s="52">
        <v>0</v>
      </c>
      <c r="U52" s="52">
        <v>0</v>
      </c>
      <c r="V52" s="52">
        <f t="shared" si="3"/>
        <v>0</v>
      </c>
      <c r="W52" s="54">
        <v>0</v>
      </c>
      <c r="X52" s="54">
        <v>0</v>
      </c>
      <c r="Y52" s="54">
        <v>1000</v>
      </c>
      <c r="Z52" s="54">
        <v>5000</v>
      </c>
      <c r="AA52" s="54">
        <v>0</v>
      </c>
      <c r="AB52" s="54">
        <f t="shared" si="4"/>
        <v>6000</v>
      </c>
      <c r="AC52" s="54">
        <f t="shared" si="5"/>
        <v>6120</v>
      </c>
    </row>
    <row r="53" spans="1:29" ht="34.5" customHeight="1">
      <c r="A53" s="71"/>
      <c r="B53" s="10" t="s">
        <v>8</v>
      </c>
      <c r="C53" s="52">
        <v>0</v>
      </c>
      <c r="D53" s="52">
        <v>0</v>
      </c>
      <c r="E53" s="54">
        <v>0</v>
      </c>
      <c r="F53" s="52"/>
      <c r="G53" s="52">
        <v>0</v>
      </c>
      <c r="H53" s="52">
        <v>0</v>
      </c>
      <c r="I53" s="52">
        <v>0</v>
      </c>
      <c r="J53" s="52">
        <v>0</v>
      </c>
      <c r="K53" s="52">
        <v>50</v>
      </c>
      <c r="L53" s="54">
        <v>0</v>
      </c>
      <c r="M53" s="52">
        <f t="shared" si="0"/>
        <v>50</v>
      </c>
      <c r="N53" s="52">
        <v>10</v>
      </c>
      <c r="O53" s="52">
        <v>10</v>
      </c>
      <c r="P53" s="52">
        <f t="shared" si="1"/>
        <v>20</v>
      </c>
      <c r="Q53" s="52">
        <v>0</v>
      </c>
      <c r="R53" s="78">
        <v>0</v>
      </c>
      <c r="S53" s="52">
        <f t="shared" si="2"/>
        <v>0</v>
      </c>
      <c r="T53" s="52">
        <v>150</v>
      </c>
      <c r="U53" s="52">
        <v>10</v>
      </c>
      <c r="V53" s="52">
        <f t="shared" si="3"/>
        <v>160</v>
      </c>
      <c r="W53" s="54">
        <v>0</v>
      </c>
      <c r="X53" s="54">
        <v>50</v>
      </c>
      <c r="Y53" s="54">
        <v>500</v>
      </c>
      <c r="Z53" s="54">
        <v>500</v>
      </c>
      <c r="AA53" s="54">
        <v>10</v>
      </c>
      <c r="AB53" s="54">
        <f t="shared" si="4"/>
        <v>1060</v>
      </c>
      <c r="AC53" s="54">
        <f t="shared" si="5"/>
        <v>1290</v>
      </c>
    </row>
    <row r="54" spans="1:29" ht="22.5">
      <c r="A54" s="71"/>
      <c r="B54" s="10" t="s">
        <v>141</v>
      </c>
      <c r="C54" s="52">
        <v>10</v>
      </c>
      <c r="D54" s="52">
        <v>0</v>
      </c>
      <c r="E54" s="54">
        <v>100</v>
      </c>
      <c r="F54" s="52">
        <v>300</v>
      </c>
      <c r="G54" s="52">
        <v>50</v>
      </c>
      <c r="H54" s="52">
        <v>0</v>
      </c>
      <c r="I54" s="52">
        <v>0</v>
      </c>
      <c r="J54" s="52">
        <v>10</v>
      </c>
      <c r="K54" s="52">
        <v>20</v>
      </c>
      <c r="L54" s="54">
        <v>0</v>
      </c>
      <c r="M54" s="52">
        <f t="shared" si="0"/>
        <v>490</v>
      </c>
      <c r="N54" s="52">
        <v>0</v>
      </c>
      <c r="O54" s="52">
        <v>0</v>
      </c>
      <c r="P54" s="52">
        <f t="shared" si="1"/>
        <v>0</v>
      </c>
      <c r="Q54" s="52">
        <v>0</v>
      </c>
      <c r="R54" s="78">
        <v>0</v>
      </c>
      <c r="S54" s="52">
        <f t="shared" si="2"/>
        <v>0</v>
      </c>
      <c r="T54" s="52">
        <v>0</v>
      </c>
      <c r="U54" s="52">
        <v>20</v>
      </c>
      <c r="V54" s="52">
        <f t="shared" si="3"/>
        <v>20</v>
      </c>
      <c r="W54" s="54">
        <v>0</v>
      </c>
      <c r="X54" s="54">
        <v>100</v>
      </c>
      <c r="Y54" s="54">
        <v>100</v>
      </c>
      <c r="Z54" s="54">
        <v>100</v>
      </c>
      <c r="AA54" s="54">
        <v>10</v>
      </c>
      <c r="AB54" s="54">
        <f t="shared" si="4"/>
        <v>310</v>
      </c>
      <c r="AC54" s="54">
        <f t="shared" si="5"/>
        <v>820</v>
      </c>
    </row>
    <row r="55" spans="1:29" ht="22.5">
      <c r="A55" s="71"/>
      <c r="B55" s="10" t="s">
        <v>142</v>
      </c>
      <c r="C55" s="52">
        <v>0</v>
      </c>
      <c r="D55" s="52">
        <v>0</v>
      </c>
      <c r="E55" s="54">
        <v>0</v>
      </c>
      <c r="F55" s="52">
        <v>40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4">
        <v>0</v>
      </c>
      <c r="M55" s="52">
        <f t="shared" si="0"/>
        <v>40</v>
      </c>
      <c r="N55" s="52">
        <v>0</v>
      </c>
      <c r="O55" s="52">
        <v>0</v>
      </c>
      <c r="P55" s="52">
        <f t="shared" si="1"/>
        <v>0</v>
      </c>
      <c r="Q55" s="52">
        <v>2</v>
      </c>
      <c r="R55" s="78">
        <v>0</v>
      </c>
      <c r="S55" s="52">
        <f t="shared" si="2"/>
        <v>2</v>
      </c>
      <c r="T55" s="52">
        <v>0</v>
      </c>
      <c r="U55" s="52">
        <v>0</v>
      </c>
      <c r="V55" s="52">
        <f t="shared" si="3"/>
        <v>0</v>
      </c>
      <c r="W55" s="54">
        <v>0</v>
      </c>
      <c r="X55" s="54">
        <v>20</v>
      </c>
      <c r="Y55" s="54">
        <v>50</v>
      </c>
      <c r="Z55" s="54"/>
      <c r="AA55" s="54">
        <v>10</v>
      </c>
      <c r="AB55" s="54">
        <f t="shared" si="4"/>
        <v>80</v>
      </c>
      <c r="AC55" s="54">
        <f t="shared" si="5"/>
        <v>122</v>
      </c>
    </row>
    <row r="56" spans="1:29" ht="22.5">
      <c r="A56" s="71"/>
      <c r="B56" s="11" t="s">
        <v>9</v>
      </c>
      <c r="C56" s="52">
        <v>300</v>
      </c>
      <c r="D56" s="52">
        <v>0</v>
      </c>
      <c r="E56" s="54">
        <v>0</v>
      </c>
      <c r="F56" s="52"/>
      <c r="G56" s="52">
        <v>0</v>
      </c>
      <c r="H56" s="52">
        <v>0</v>
      </c>
      <c r="I56" s="52">
        <v>0</v>
      </c>
      <c r="J56" s="52">
        <v>0</v>
      </c>
      <c r="K56" s="52">
        <v>20</v>
      </c>
      <c r="L56" s="54">
        <v>0</v>
      </c>
      <c r="M56" s="52">
        <f t="shared" si="0"/>
        <v>320</v>
      </c>
      <c r="N56" s="52">
        <v>0</v>
      </c>
      <c r="O56" s="52">
        <v>0</v>
      </c>
      <c r="P56" s="52">
        <f t="shared" si="1"/>
        <v>0</v>
      </c>
      <c r="Q56" s="52">
        <v>0</v>
      </c>
      <c r="R56" s="78">
        <v>0</v>
      </c>
      <c r="S56" s="52">
        <f t="shared" si="2"/>
        <v>0</v>
      </c>
      <c r="T56" s="52">
        <v>1000</v>
      </c>
      <c r="U56" s="52">
        <v>0</v>
      </c>
      <c r="V56" s="52">
        <f t="shared" si="3"/>
        <v>1000</v>
      </c>
      <c r="W56" s="54">
        <v>0</v>
      </c>
      <c r="X56" s="54">
        <v>0</v>
      </c>
      <c r="Y56" s="54">
        <v>200</v>
      </c>
      <c r="Z56" s="54">
        <v>500</v>
      </c>
      <c r="AA56" s="54">
        <v>0</v>
      </c>
      <c r="AB56" s="54">
        <f t="shared" si="4"/>
        <v>700</v>
      </c>
      <c r="AC56" s="54">
        <f t="shared" si="5"/>
        <v>2020</v>
      </c>
    </row>
    <row r="57" spans="1:29">
      <c r="A57" s="71"/>
      <c r="B57" s="11" t="s">
        <v>10</v>
      </c>
      <c r="C57" s="52">
        <v>0</v>
      </c>
      <c r="D57" s="52">
        <v>0</v>
      </c>
      <c r="E57" s="54">
        <v>0</v>
      </c>
      <c r="F57" s="52">
        <v>50</v>
      </c>
      <c r="G57" s="52">
        <v>50</v>
      </c>
      <c r="H57" s="52">
        <v>0</v>
      </c>
      <c r="I57" s="52">
        <v>0</v>
      </c>
      <c r="J57" s="52">
        <v>0</v>
      </c>
      <c r="K57" s="52">
        <v>50</v>
      </c>
      <c r="L57" s="54">
        <v>0</v>
      </c>
      <c r="M57" s="52">
        <f t="shared" si="0"/>
        <v>150</v>
      </c>
      <c r="N57" s="52">
        <v>0</v>
      </c>
      <c r="O57" s="52">
        <v>0</v>
      </c>
      <c r="P57" s="52">
        <f t="shared" si="1"/>
        <v>0</v>
      </c>
      <c r="Q57" s="52">
        <v>0</v>
      </c>
      <c r="R57" s="78">
        <v>0</v>
      </c>
      <c r="S57" s="52">
        <f t="shared" si="2"/>
        <v>0</v>
      </c>
      <c r="T57" s="52">
        <v>0</v>
      </c>
      <c r="U57" s="52">
        <v>0</v>
      </c>
      <c r="V57" s="52">
        <f t="shared" si="3"/>
        <v>0</v>
      </c>
      <c r="W57" s="54">
        <v>0</v>
      </c>
      <c r="X57" s="54">
        <v>0</v>
      </c>
      <c r="Y57" s="54">
        <v>100</v>
      </c>
      <c r="Z57" s="54">
        <v>0</v>
      </c>
      <c r="AA57" s="54">
        <v>10</v>
      </c>
      <c r="AB57" s="54">
        <f t="shared" si="4"/>
        <v>110</v>
      </c>
      <c r="AC57" s="54">
        <f t="shared" si="5"/>
        <v>260</v>
      </c>
    </row>
    <row r="58" spans="1:29">
      <c r="A58" s="71"/>
      <c r="B58" s="11" t="s">
        <v>56</v>
      </c>
      <c r="C58" s="52">
        <v>0</v>
      </c>
      <c r="D58" s="52">
        <v>0</v>
      </c>
      <c r="E58" s="54">
        <v>0</v>
      </c>
      <c r="F58" s="52">
        <v>30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4">
        <v>0</v>
      </c>
      <c r="M58" s="52">
        <f t="shared" si="0"/>
        <v>30</v>
      </c>
      <c r="N58" s="52">
        <v>0</v>
      </c>
      <c r="O58" s="52">
        <v>0</v>
      </c>
      <c r="P58" s="52">
        <f t="shared" si="1"/>
        <v>0</v>
      </c>
      <c r="Q58" s="52">
        <v>0</v>
      </c>
      <c r="R58" s="78">
        <v>0</v>
      </c>
      <c r="S58" s="52">
        <f t="shared" si="2"/>
        <v>0</v>
      </c>
      <c r="T58" s="52">
        <v>0</v>
      </c>
      <c r="U58" s="52">
        <v>0</v>
      </c>
      <c r="V58" s="52">
        <f t="shared" si="3"/>
        <v>0</v>
      </c>
      <c r="W58" s="54">
        <v>10</v>
      </c>
      <c r="X58" s="54">
        <v>0</v>
      </c>
      <c r="Y58" s="54">
        <v>0</v>
      </c>
      <c r="Z58" s="54">
        <v>0</v>
      </c>
      <c r="AA58" s="54"/>
      <c r="AB58" s="54">
        <f t="shared" si="4"/>
        <v>10</v>
      </c>
      <c r="AC58" s="54">
        <f t="shared" si="5"/>
        <v>40</v>
      </c>
    </row>
    <row r="59" spans="1:29">
      <c r="A59" s="71"/>
      <c r="B59" s="11" t="s">
        <v>57</v>
      </c>
      <c r="C59" s="54">
        <v>20</v>
      </c>
      <c r="D59" s="54">
        <v>0</v>
      </c>
      <c r="E59" s="54">
        <v>0</v>
      </c>
      <c r="F59" s="54">
        <v>30</v>
      </c>
      <c r="G59" s="54">
        <v>0</v>
      </c>
      <c r="H59" s="54">
        <v>0</v>
      </c>
      <c r="I59" s="54">
        <v>0</v>
      </c>
      <c r="J59" s="54">
        <v>5</v>
      </c>
      <c r="K59" s="54">
        <v>20</v>
      </c>
      <c r="L59" s="54">
        <v>0</v>
      </c>
      <c r="M59" s="52">
        <f t="shared" si="0"/>
        <v>75</v>
      </c>
      <c r="N59" s="54">
        <v>0</v>
      </c>
      <c r="O59" s="54">
        <v>0</v>
      </c>
      <c r="P59" s="52">
        <f t="shared" si="1"/>
        <v>0</v>
      </c>
      <c r="Q59" s="54">
        <v>0</v>
      </c>
      <c r="R59" s="80">
        <v>10</v>
      </c>
      <c r="S59" s="52">
        <f t="shared" si="2"/>
        <v>10</v>
      </c>
      <c r="T59" s="54">
        <v>0</v>
      </c>
      <c r="U59" s="54">
        <v>0</v>
      </c>
      <c r="V59" s="52">
        <f t="shared" si="3"/>
        <v>0</v>
      </c>
      <c r="W59" s="54">
        <v>10</v>
      </c>
      <c r="X59" s="54">
        <v>0</v>
      </c>
      <c r="Y59" s="54">
        <v>0</v>
      </c>
      <c r="Z59" s="54">
        <v>0</v>
      </c>
      <c r="AA59" s="54"/>
      <c r="AB59" s="54">
        <f t="shared" si="4"/>
        <v>10</v>
      </c>
      <c r="AC59" s="54">
        <f t="shared" si="5"/>
        <v>95</v>
      </c>
    </row>
    <row r="60" spans="1:29">
      <c r="A60" s="71"/>
      <c r="B60" s="11" t="s">
        <v>59</v>
      </c>
      <c r="C60" s="52">
        <v>2</v>
      </c>
      <c r="D60" s="52">
        <v>0</v>
      </c>
      <c r="E60" s="54">
        <v>0</v>
      </c>
      <c r="F60" s="52">
        <v>10</v>
      </c>
      <c r="G60" s="52">
        <v>0</v>
      </c>
      <c r="H60" s="52">
        <v>0</v>
      </c>
      <c r="I60" s="52">
        <v>0</v>
      </c>
      <c r="J60" s="52">
        <v>1</v>
      </c>
      <c r="K60" s="52">
        <v>1</v>
      </c>
      <c r="L60" s="54">
        <v>0</v>
      </c>
      <c r="M60" s="52">
        <f t="shared" si="0"/>
        <v>14</v>
      </c>
      <c r="N60" s="52">
        <v>5</v>
      </c>
      <c r="O60" s="52">
        <v>5</v>
      </c>
      <c r="P60" s="52">
        <f t="shared" si="1"/>
        <v>10</v>
      </c>
      <c r="Q60" s="52">
        <v>4</v>
      </c>
      <c r="R60" s="78">
        <v>20</v>
      </c>
      <c r="S60" s="52">
        <f t="shared" si="2"/>
        <v>24</v>
      </c>
      <c r="T60" s="52">
        <v>3</v>
      </c>
      <c r="U60" s="52">
        <v>10</v>
      </c>
      <c r="V60" s="52">
        <f t="shared" si="3"/>
        <v>13</v>
      </c>
      <c r="W60" s="54">
        <v>100</v>
      </c>
      <c r="X60" s="54">
        <v>0</v>
      </c>
      <c r="Y60" s="54">
        <v>10</v>
      </c>
      <c r="Z60" s="54">
        <v>0</v>
      </c>
      <c r="AA60" s="54">
        <v>20</v>
      </c>
      <c r="AB60" s="54">
        <f t="shared" si="4"/>
        <v>130</v>
      </c>
      <c r="AC60" s="54">
        <f t="shared" si="5"/>
        <v>191</v>
      </c>
    </row>
    <row r="61" spans="1:29">
      <c r="A61" s="71"/>
      <c r="B61" s="11" t="s">
        <v>60</v>
      </c>
      <c r="C61" s="52">
        <v>0</v>
      </c>
      <c r="D61" s="52">
        <v>0</v>
      </c>
      <c r="E61" s="54">
        <v>0</v>
      </c>
      <c r="F61" s="52">
        <v>1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4">
        <v>0</v>
      </c>
      <c r="M61" s="52">
        <f t="shared" si="0"/>
        <v>1</v>
      </c>
      <c r="N61" s="52">
        <v>0</v>
      </c>
      <c r="O61" s="52">
        <v>0</v>
      </c>
      <c r="P61" s="52">
        <f t="shared" si="1"/>
        <v>0</v>
      </c>
      <c r="Q61" s="52">
        <v>0</v>
      </c>
      <c r="R61" s="78">
        <v>0</v>
      </c>
      <c r="S61" s="52">
        <f t="shared" si="2"/>
        <v>0</v>
      </c>
      <c r="T61" s="52">
        <v>0</v>
      </c>
      <c r="U61" s="52">
        <v>0</v>
      </c>
      <c r="V61" s="52">
        <f t="shared" si="3"/>
        <v>0</v>
      </c>
      <c r="W61" s="54">
        <v>0</v>
      </c>
      <c r="X61" s="54">
        <v>0</v>
      </c>
      <c r="Y61" s="54">
        <v>1</v>
      </c>
      <c r="Z61" s="54">
        <v>0</v>
      </c>
      <c r="AA61" s="54">
        <v>2</v>
      </c>
      <c r="AB61" s="54">
        <f t="shared" si="4"/>
        <v>3</v>
      </c>
      <c r="AC61" s="54">
        <f t="shared" si="5"/>
        <v>4</v>
      </c>
    </row>
    <row r="62" spans="1:29" ht="18.75" customHeight="1">
      <c r="A62" s="71"/>
      <c r="B62" s="11" t="s">
        <v>27</v>
      </c>
      <c r="C62" s="52">
        <v>2</v>
      </c>
      <c r="D62" s="52">
        <v>0</v>
      </c>
      <c r="E62" s="54">
        <v>0</v>
      </c>
      <c r="F62" s="52"/>
      <c r="G62" s="52">
        <v>1</v>
      </c>
      <c r="H62" s="52">
        <v>0</v>
      </c>
      <c r="I62" s="52">
        <v>0</v>
      </c>
      <c r="J62" s="52">
        <v>0</v>
      </c>
      <c r="K62" s="52">
        <v>0</v>
      </c>
      <c r="L62" s="54">
        <v>0</v>
      </c>
      <c r="M62" s="52">
        <f t="shared" si="0"/>
        <v>3</v>
      </c>
      <c r="N62" s="52">
        <v>5</v>
      </c>
      <c r="O62" s="52">
        <v>5</v>
      </c>
      <c r="P62" s="52">
        <f t="shared" si="1"/>
        <v>10</v>
      </c>
      <c r="Q62" s="52">
        <v>5</v>
      </c>
      <c r="R62" s="78">
        <v>0</v>
      </c>
      <c r="S62" s="52">
        <f t="shared" si="2"/>
        <v>5</v>
      </c>
      <c r="T62" s="52">
        <v>1</v>
      </c>
      <c r="U62" s="52">
        <v>2</v>
      </c>
      <c r="V62" s="52">
        <f t="shared" si="3"/>
        <v>3</v>
      </c>
      <c r="W62" s="54">
        <v>0</v>
      </c>
      <c r="X62" s="54">
        <v>0</v>
      </c>
      <c r="Y62" s="54">
        <v>10</v>
      </c>
      <c r="Z62" s="54">
        <v>20</v>
      </c>
      <c r="AA62" s="54">
        <v>5</v>
      </c>
      <c r="AB62" s="54">
        <f t="shared" si="4"/>
        <v>35</v>
      </c>
      <c r="AC62" s="54">
        <f t="shared" si="5"/>
        <v>56</v>
      </c>
    </row>
    <row r="63" spans="1:29">
      <c r="A63" s="71"/>
      <c r="B63" s="11" t="s">
        <v>63</v>
      </c>
      <c r="C63" s="52">
        <v>0</v>
      </c>
      <c r="D63" s="52">
        <v>0</v>
      </c>
      <c r="E63" s="54">
        <v>0</v>
      </c>
      <c r="F63" s="52"/>
      <c r="G63" s="52">
        <v>0</v>
      </c>
      <c r="H63" s="52">
        <v>0</v>
      </c>
      <c r="I63" s="52">
        <v>0</v>
      </c>
      <c r="J63" s="52">
        <v>1</v>
      </c>
      <c r="K63" s="52">
        <v>1</v>
      </c>
      <c r="L63" s="54">
        <v>1</v>
      </c>
      <c r="M63" s="52">
        <f t="shared" si="0"/>
        <v>3</v>
      </c>
      <c r="N63" s="52">
        <v>1</v>
      </c>
      <c r="O63" s="52">
        <v>1</v>
      </c>
      <c r="P63" s="52">
        <f t="shared" si="1"/>
        <v>2</v>
      </c>
      <c r="Q63" s="52">
        <v>0</v>
      </c>
      <c r="R63" s="78">
        <v>3</v>
      </c>
      <c r="S63" s="52">
        <f t="shared" si="2"/>
        <v>3</v>
      </c>
      <c r="T63" s="52">
        <v>0</v>
      </c>
      <c r="U63" s="52">
        <v>0</v>
      </c>
      <c r="V63" s="52">
        <f t="shared" si="3"/>
        <v>0</v>
      </c>
      <c r="W63" s="54">
        <v>0</v>
      </c>
      <c r="X63" s="54">
        <v>0</v>
      </c>
      <c r="Y63" s="54">
        <v>5</v>
      </c>
      <c r="Z63" s="54">
        <v>1</v>
      </c>
      <c r="AA63" s="54">
        <v>0</v>
      </c>
      <c r="AB63" s="54">
        <f t="shared" si="4"/>
        <v>6</v>
      </c>
      <c r="AC63" s="54">
        <f t="shared" si="5"/>
        <v>14</v>
      </c>
    </row>
    <row r="64" spans="1:29" ht="15.75" thickBot="1">
      <c r="A64" s="72"/>
      <c r="B64" s="11" t="s">
        <v>64</v>
      </c>
      <c r="C64" s="52">
        <v>0</v>
      </c>
      <c r="D64" s="52">
        <v>0</v>
      </c>
      <c r="E64" s="54">
        <v>0</v>
      </c>
      <c r="F64" s="52"/>
      <c r="G64" s="52">
        <v>0</v>
      </c>
      <c r="H64" s="52">
        <v>0</v>
      </c>
      <c r="I64" s="52">
        <v>0</v>
      </c>
      <c r="J64" s="52">
        <v>0</v>
      </c>
      <c r="K64" s="52">
        <v>1</v>
      </c>
      <c r="L64" s="54">
        <v>0</v>
      </c>
      <c r="M64" s="52">
        <f t="shared" si="0"/>
        <v>1</v>
      </c>
      <c r="N64" s="52">
        <v>1</v>
      </c>
      <c r="O64" s="52">
        <v>1</v>
      </c>
      <c r="P64" s="52">
        <f t="shared" si="1"/>
        <v>2</v>
      </c>
      <c r="Q64" s="52">
        <v>5</v>
      </c>
      <c r="R64" s="78">
        <v>10</v>
      </c>
      <c r="S64" s="52">
        <f t="shared" si="2"/>
        <v>15</v>
      </c>
      <c r="T64" s="52">
        <v>1</v>
      </c>
      <c r="U64" s="52">
        <v>0</v>
      </c>
      <c r="V64" s="52">
        <f t="shared" si="3"/>
        <v>1</v>
      </c>
      <c r="W64" s="54">
        <v>0</v>
      </c>
      <c r="X64" s="54">
        <v>0</v>
      </c>
      <c r="Y64" s="54">
        <v>5</v>
      </c>
      <c r="Z64" s="54"/>
      <c r="AA64" s="54">
        <v>0</v>
      </c>
      <c r="AB64" s="54">
        <f t="shared" si="4"/>
        <v>5</v>
      </c>
      <c r="AC64" s="54">
        <f t="shared" si="5"/>
        <v>24</v>
      </c>
    </row>
    <row r="65" spans="1:29" ht="26.25" customHeight="1">
      <c r="A65" s="69" t="s">
        <v>3</v>
      </c>
      <c r="B65" s="12" t="s">
        <v>65</v>
      </c>
      <c r="C65" s="52">
        <v>0</v>
      </c>
      <c r="D65" s="52">
        <v>0</v>
      </c>
      <c r="E65" s="54">
        <v>0</v>
      </c>
      <c r="F65" s="52">
        <v>4</v>
      </c>
      <c r="G65" s="52">
        <v>0</v>
      </c>
      <c r="H65" s="52">
        <v>0</v>
      </c>
      <c r="I65" s="52">
        <v>0</v>
      </c>
      <c r="J65" s="52">
        <v>2</v>
      </c>
      <c r="K65" s="52">
        <v>0</v>
      </c>
      <c r="L65" s="54">
        <v>0</v>
      </c>
      <c r="M65" s="52">
        <f t="shared" si="0"/>
        <v>6</v>
      </c>
      <c r="N65" s="52">
        <v>0</v>
      </c>
      <c r="O65" s="52">
        <v>0</v>
      </c>
      <c r="P65" s="52">
        <f t="shared" si="1"/>
        <v>0</v>
      </c>
      <c r="Q65" s="52">
        <v>0</v>
      </c>
      <c r="R65" s="78">
        <v>1</v>
      </c>
      <c r="S65" s="52">
        <f t="shared" si="2"/>
        <v>1</v>
      </c>
      <c r="T65" s="52">
        <v>50</v>
      </c>
      <c r="U65" s="52">
        <v>0</v>
      </c>
      <c r="V65" s="52">
        <f t="shared" si="3"/>
        <v>50</v>
      </c>
      <c r="W65" s="54">
        <v>0</v>
      </c>
      <c r="X65" s="54">
        <v>5</v>
      </c>
      <c r="Y65" s="54">
        <v>5</v>
      </c>
      <c r="Z65" s="54">
        <v>1</v>
      </c>
      <c r="AA65" s="54">
        <v>5</v>
      </c>
      <c r="AB65" s="54">
        <f t="shared" si="4"/>
        <v>16</v>
      </c>
      <c r="AC65" s="54">
        <f t="shared" si="5"/>
        <v>73</v>
      </c>
    </row>
    <row r="66" spans="1:29" ht="23.25" thickBot="1">
      <c r="A66" s="67"/>
      <c r="B66" s="13" t="s">
        <v>66</v>
      </c>
      <c r="C66" s="52">
        <v>0</v>
      </c>
      <c r="D66" s="52">
        <v>0</v>
      </c>
      <c r="E66" s="54">
        <v>0</v>
      </c>
      <c r="F66" s="52">
        <v>4</v>
      </c>
      <c r="G66" s="52">
        <v>0</v>
      </c>
      <c r="H66" s="52">
        <v>0</v>
      </c>
      <c r="I66" s="52">
        <v>0</v>
      </c>
      <c r="J66" s="52">
        <v>2</v>
      </c>
      <c r="K66" s="52">
        <v>5</v>
      </c>
      <c r="L66" s="54">
        <v>1</v>
      </c>
      <c r="M66" s="52">
        <f t="shared" si="0"/>
        <v>12</v>
      </c>
      <c r="N66" s="52">
        <v>0</v>
      </c>
      <c r="O66" s="52">
        <v>0</v>
      </c>
      <c r="P66" s="52">
        <f t="shared" si="1"/>
        <v>0</v>
      </c>
      <c r="Q66" s="52">
        <v>0</v>
      </c>
      <c r="R66" s="78">
        <v>1</v>
      </c>
      <c r="S66" s="52">
        <f t="shared" si="2"/>
        <v>1</v>
      </c>
      <c r="T66" s="52">
        <v>50</v>
      </c>
      <c r="U66" s="52">
        <v>0</v>
      </c>
      <c r="V66" s="52">
        <f t="shared" si="3"/>
        <v>50</v>
      </c>
      <c r="W66" s="54">
        <v>0</v>
      </c>
      <c r="X66" s="54">
        <v>0</v>
      </c>
      <c r="Y66" s="54">
        <v>5</v>
      </c>
      <c r="Z66" s="54">
        <v>0</v>
      </c>
      <c r="AA66" s="54">
        <v>0</v>
      </c>
      <c r="AB66" s="54">
        <f t="shared" si="4"/>
        <v>5</v>
      </c>
      <c r="AC66" s="54">
        <f t="shared" si="5"/>
        <v>68</v>
      </c>
    </row>
    <row r="67" spans="1:29">
      <c r="A67" s="25"/>
      <c r="B67" s="14" t="s">
        <v>143</v>
      </c>
      <c r="C67" s="52">
        <v>0</v>
      </c>
      <c r="D67" s="52">
        <v>0</v>
      </c>
      <c r="E67" s="54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2</v>
      </c>
      <c r="L67" s="54">
        <v>0</v>
      </c>
      <c r="M67" s="52">
        <f t="shared" si="0"/>
        <v>2</v>
      </c>
      <c r="N67" s="52">
        <v>0</v>
      </c>
      <c r="O67" s="52">
        <v>0</v>
      </c>
      <c r="P67" s="52">
        <f t="shared" si="1"/>
        <v>0</v>
      </c>
      <c r="Q67" s="52">
        <v>2</v>
      </c>
      <c r="R67" s="78">
        <v>0</v>
      </c>
      <c r="S67" s="52">
        <f t="shared" si="2"/>
        <v>2</v>
      </c>
      <c r="T67" s="52">
        <v>0</v>
      </c>
      <c r="U67" s="52">
        <v>5</v>
      </c>
      <c r="V67" s="52">
        <f t="shared" si="3"/>
        <v>5</v>
      </c>
      <c r="W67" s="54">
        <v>10</v>
      </c>
      <c r="X67" s="54">
        <v>0</v>
      </c>
      <c r="Y67" s="54">
        <v>0</v>
      </c>
      <c r="Z67" s="54">
        <v>0</v>
      </c>
      <c r="AA67" s="54">
        <v>20</v>
      </c>
      <c r="AB67" s="54">
        <f t="shared" si="4"/>
        <v>30</v>
      </c>
      <c r="AC67" s="54">
        <f t="shared" si="5"/>
        <v>39</v>
      </c>
    </row>
    <row r="68" spans="1:29">
      <c r="A68" s="25"/>
      <c r="B68" s="14" t="s">
        <v>11</v>
      </c>
      <c r="C68" s="52">
        <v>0</v>
      </c>
      <c r="D68" s="52">
        <v>0</v>
      </c>
      <c r="E68" s="54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4">
        <v>0</v>
      </c>
      <c r="M68" s="52">
        <f t="shared" ref="M68:M116" si="6">SUM(C68:L68)</f>
        <v>0</v>
      </c>
      <c r="N68" s="52">
        <v>10</v>
      </c>
      <c r="O68" s="52">
        <v>10</v>
      </c>
      <c r="P68" s="52">
        <f t="shared" ref="P68:P116" si="7">SUM(N68:O68)</f>
        <v>20</v>
      </c>
      <c r="Q68" s="52">
        <v>0</v>
      </c>
      <c r="R68" s="78">
        <v>0</v>
      </c>
      <c r="S68" s="52">
        <f t="shared" ref="S68:S116" si="8">SUM(Q68:R68)</f>
        <v>0</v>
      </c>
      <c r="T68" s="52">
        <v>0</v>
      </c>
      <c r="U68" s="52">
        <v>0</v>
      </c>
      <c r="V68" s="52">
        <f t="shared" ref="V68:V116" si="9">SUM(T68:U68)</f>
        <v>0</v>
      </c>
      <c r="W68" s="54">
        <v>0</v>
      </c>
      <c r="X68" s="54">
        <v>0</v>
      </c>
      <c r="Y68" s="54">
        <v>0</v>
      </c>
      <c r="Z68" s="54">
        <v>0</v>
      </c>
      <c r="AA68" s="54">
        <v>10</v>
      </c>
      <c r="AB68" s="54">
        <f t="shared" ref="AB68:AB116" si="10">SUM(W68:AA68)</f>
        <v>10</v>
      </c>
      <c r="AC68" s="54">
        <f t="shared" ref="AC68:AC116" si="11">M68+P68+S68+V68+AB68</f>
        <v>30</v>
      </c>
    </row>
    <row r="69" spans="1:29" ht="22.5">
      <c r="A69" s="63" t="s">
        <v>73</v>
      </c>
      <c r="B69" s="15" t="s">
        <v>144</v>
      </c>
      <c r="C69" s="52">
        <v>0</v>
      </c>
      <c r="D69" s="52">
        <v>0</v>
      </c>
      <c r="E69" s="54">
        <v>0</v>
      </c>
      <c r="F69" s="52">
        <v>20</v>
      </c>
      <c r="G69" s="52">
        <v>20</v>
      </c>
      <c r="H69" s="52">
        <v>0</v>
      </c>
      <c r="I69" s="52">
        <v>0</v>
      </c>
      <c r="J69" s="52">
        <v>0</v>
      </c>
      <c r="K69" s="52">
        <v>15</v>
      </c>
      <c r="L69" s="54">
        <v>0</v>
      </c>
      <c r="M69" s="52">
        <f t="shared" si="6"/>
        <v>55</v>
      </c>
      <c r="N69" s="52">
        <v>0</v>
      </c>
      <c r="O69" s="52">
        <v>0</v>
      </c>
      <c r="P69" s="52">
        <f t="shared" si="7"/>
        <v>0</v>
      </c>
      <c r="Q69" s="52">
        <v>4</v>
      </c>
      <c r="R69" s="78">
        <v>0</v>
      </c>
      <c r="S69" s="52">
        <f t="shared" si="8"/>
        <v>4</v>
      </c>
      <c r="T69" s="52">
        <v>50</v>
      </c>
      <c r="U69" s="52">
        <v>10</v>
      </c>
      <c r="V69" s="52">
        <f t="shared" si="9"/>
        <v>60</v>
      </c>
      <c r="W69" s="54">
        <v>0</v>
      </c>
      <c r="X69" s="54">
        <v>5</v>
      </c>
      <c r="Y69" s="54">
        <v>0</v>
      </c>
      <c r="Z69" s="54">
        <v>5</v>
      </c>
      <c r="AA69" s="54">
        <v>10</v>
      </c>
      <c r="AB69" s="54">
        <f t="shared" si="10"/>
        <v>20</v>
      </c>
      <c r="AC69" s="54">
        <f t="shared" si="11"/>
        <v>139</v>
      </c>
    </row>
    <row r="70" spans="1:29" ht="33.75">
      <c r="A70" s="63"/>
      <c r="B70" s="14" t="s">
        <v>157</v>
      </c>
      <c r="C70" s="52">
        <v>100</v>
      </c>
      <c r="D70" s="52">
        <v>0</v>
      </c>
      <c r="E70" s="54">
        <v>30</v>
      </c>
      <c r="F70" s="52">
        <v>20</v>
      </c>
      <c r="G70" s="52">
        <v>0</v>
      </c>
      <c r="H70" s="52">
        <v>0</v>
      </c>
      <c r="I70" s="52">
        <v>0</v>
      </c>
      <c r="J70" s="52">
        <v>0</v>
      </c>
      <c r="K70" s="52">
        <v>20</v>
      </c>
      <c r="L70" s="54">
        <v>0</v>
      </c>
      <c r="M70" s="52">
        <f t="shared" si="6"/>
        <v>170</v>
      </c>
      <c r="N70" s="52">
        <v>10</v>
      </c>
      <c r="O70" s="52">
        <v>10</v>
      </c>
      <c r="P70" s="52">
        <f t="shared" si="7"/>
        <v>20</v>
      </c>
      <c r="Q70" s="52">
        <v>100</v>
      </c>
      <c r="R70" s="78">
        <v>0</v>
      </c>
      <c r="S70" s="52">
        <f t="shared" si="8"/>
        <v>100</v>
      </c>
      <c r="T70" s="52">
        <v>10</v>
      </c>
      <c r="U70" s="52">
        <v>0</v>
      </c>
      <c r="V70" s="52">
        <f t="shared" si="9"/>
        <v>10</v>
      </c>
      <c r="W70" s="54">
        <v>0</v>
      </c>
      <c r="X70" s="54">
        <v>0</v>
      </c>
      <c r="Y70" s="54">
        <v>15</v>
      </c>
      <c r="Z70" s="54">
        <v>0</v>
      </c>
      <c r="AA70" s="54">
        <v>20</v>
      </c>
      <c r="AB70" s="54">
        <f t="shared" si="10"/>
        <v>35</v>
      </c>
      <c r="AC70" s="54">
        <f t="shared" si="11"/>
        <v>335</v>
      </c>
    </row>
    <row r="71" spans="1:29" ht="22.5">
      <c r="A71" s="63"/>
      <c r="B71" s="16" t="s">
        <v>68</v>
      </c>
      <c r="C71" s="52">
        <v>0</v>
      </c>
      <c r="D71" s="52">
        <v>0</v>
      </c>
      <c r="E71" s="54">
        <v>0</v>
      </c>
      <c r="F71" s="52">
        <v>10</v>
      </c>
      <c r="G71" s="52">
        <v>0</v>
      </c>
      <c r="H71" s="52">
        <v>0</v>
      </c>
      <c r="I71" s="52"/>
      <c r="J71" s="52">
        <v>0</v>
      </c>
      <c r="K71" s="52">
        <v>150</v>
      </c>
      <c r="L71" s="54">
        <v>0</v>
      </c>
      <c r="M71" s="52">
        <f t="shared" si="6"/>
        <v>160</v>
      </c>
      <c r="N71" s="52">
        <v>0</v>
      </c>
      <c r="O71" s="52">
        <v>0</v>
      </c>
      <c r="P71" s="52">
        <f t="shared" si="7"/>
        <v>0</v>
      </c>
      <c r="Q71" s="52"/>
      <c r="R71" s="78">
        <v>0</v>
      </c>
      <c r="S71" s="52">
        <f t="shared" si="8"/>
        <v>0</v>
      </c>
      <c r="T71" s="52"/>
      <c r="U71" s="52">
        <v>0</v>
      </c>
      <c r="V71" s="52">
        <f t="shared" si="9"/>
        <v>0</v>
      </c>
      <c r="W71" s="54">
        <v>0</v>
      </c>
      <c r="X71" s="54">
        <v>0</v>
      </c>
      <c r="Y71" s="54">
        <v>10</v>
      </c>
      <c r="Z71" s="54">
        <v>0</v>
      </c>
      <c r="AA71" s="54">
        <v>5</v>
      </c>
      <c r="AB71" s="54">
        <f t="shared" si="10"/>
        <v>15</v>
      </c>
      <c r="AC71" s="54">
        <f t="shared" si="11"/>
        <v>175</v>
      </c>
    </row>
    <row r="72" spans="1:29">
      <c r="A72" s="63"/>
      <c r="B72" s="16" t="s">
        <v>67</v>
      </c>
      <c r="C72" s="52">
        <v>0</v>
      </c>
      <c r="D72" s="52">
        <v>20</v>
      </c>
      <c r="E72" s="54">
        <v>0</v>
      </c>
      <c r="F72" s="52">
        <v>100</v>
      </c>
      <c r="G72" s="52">
        <v>0</v>
      </c>
      <c r="H72" s="52">
        <v>30</v>
      </c>
      <c r="I72" s="52">
        <v>5</v>
      </c>
      <c r="J72" s="52">
        <v>20</v>
      </c>
      <c r="K72" s="52">
        <v>15</v>
      </c>
      <c r="L72" s="54">
        <v>0</v>
      </c>
      <c r="M72" s="52">
        <f t="shared" si="6"/>
        <v>190</v>
      </c>
      <c r="N72" s="52">
        <v>50</v>
      </c>
      <c r="O72" s="52">
        <v>50</v>
      </c>
      <c r="P72" s="52">
        <f t="shared" si="7"/>
        <v>100</v>
      </c>
      <c r="Q72" s="52">
        <v>10</v>
      </c>
      <c r="R72" s="78">
        <v>30</v>
      </c>
      <c r="S72" s="52">
        <f t="shared" si="8"/>
        <v>40</v>
      </c>
      <c r="T72" s="52">
        <v>25</v>
      </c>
      <c r="U72" s="52">
        <v>20</v>
      </c>
      <c r="V72" s="52">
        <f t="shared" si="9"/>
        <v>45</v>
      </c>
      <c r="W72" s="54">
        <v>10</v>
      </c>
      <c r="X72" s="54">
        <v>0</v>
      </c>
      <c r="Y72" s="54" t="s">
        <v>25</v>
      </c>
      <c r="Z72" s="54">
        <v>0</v>
      </c>
      <c r="AA72" s="54">
        <v>30</v>
      </c>
      <c r="AB72" s="54">
        <f t="shared" si="10"/>
        <v>40</v>
      </c>
      <c r="AC72" s="54">
        <f t="shared" si="11"/>
        <v>415</v>
      </c>
    </row>
    <row r="73" spans="1:29" ht="22.5">
      <c r="A73" s="63"/>
      <c r="B73" s="17" t="s">
        <v>71</v>
      </c>
      <c r="C73" s="52">
        <v>0</v>
      </c>
      <c r="D73" s="52">
        <v>0</v>
      </c>
      <c r="E73" s="54">
        <v>0</v>
      </c>
      <c r="F73" s="52">
        <v>20</v>
      </c>
      <c r="G73" s="52">
        <v>0</v>
      </c>
      <c r="H73" s="52">
        <v>0</v>
      </c>
      <c r="I73" s="52">
        <v>0</v>
      </c>
      <c r="J73" s="52">
        <v>0</v>
      </c>
      <c r="K73" s="52">
        <v>10</v>
      </c>
      <c r="L73" s="54">
        <v>6</v>
      </c>
      <c r="M73" s="52">
        <f t="shared" si="6"/>
        <v>36</v>
      </c>
      <c r="N73" s="52">
        <v>0</v>
      </c>
      <c r="O73" s="52">
        <v>0</v>
      </c>
      <c r="P73" s="52">
        <f t="shared" si="7"/>
        <v>0</v>
      </c>
      <c r="Q73" s="52">
        <v>0</v>
      </c>
      <c r="R73" s="78">
        <v>4</v>
      </c>
      <c r="S73" s="52">
        <f t="shared" si="8"/>
        <v>4</v>
      </c>
      <c r="T73" s="52">
        <v>2</v>
      </c>
      <c r="U73" s="52">
        <v>0</v>
      </c>
      <c r="V73" s="52">
        <f t="shared" si="9"/>
        <v>2</v>
      </c>
      <c r="W73" s="54">
        <v>10</v>
      </c>
      <c r="X73" s="54">
        <v>1</v>
      </c>
      <c r="Y73" s="54">
        <v>10</v>
      </c>
      <c r="Z73" s="54">
        <v>0</v>
      </c>
      <c r="AA73" s="54">
        <v>5</v>
      </c>
      <c r="AB73" s="54">
        <f t="shared" si="10"/>
        <v>26</v>
      </c>
      <c r="AC73" s="54">
        <f t="shared" si="11"/>
        <v>68</v>
      </c>
    </row>
    <row r="74" spans="1:29">
      <c r="A74" s="63"/>
      <c r="B74" s="16" t="s">
        <v>69</v>
      </c>
      <c r="C74" s="52">
        <v>0</v>
      </c>
      <c r="D74" s="52">
        <v>0</v>
      </c>
      <c r="E74" s="54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4">
        <v>0</v>
      </c>
      <c r="M74" s="52">
        <f t="shared" si="6"/>
        <v>0</v>
      </c>
      <c r="N74" s="52">
        <v>0</v>
      </c>
      <c r="O74" s="52">
        <v>0</v>
      </c>
      <c r="P74" s="52">
        <f t="shared" si="7"/>
        <v>0</v>
      </c>
      <c r="Q74" s="52">
        <v>0</v>
      </c>
      <c r="R74" s="78">
        <v>0</v>
      </c>
      <c r="S74" s="52">
        <f t="shared" si="8"/>
        <v>0</v>
      </c>
      <c r="T74" s="52">
        <v>0</v>
      </c>
      <c r="U74" s="52">
        <v>0</v>
      </c>
      <c r="V74" s="52">
        <f t="shared" si="9"/>
        <v>0</v>
      </c>
      <c r="W74" s="54">
        <v>0</v>
      </c>
      <c r="X74" s="54">
        <v>0</v>
      </c>
      <c r="Y74" s="54"/>
      <c r="Z74" s="54">
        <v>0</v>
      </c>
      <c r="AA74" s="54">
        <v>5</v>
      </c>
      <c r="AB74" s="54">
        <f t="shared" si="10"/>
        <v>5</v>
      </c>
      <c r="AC74" s="54">
        <f t="shared" si="11"/>
        <v>5</v>
      </c>
    </row>
    <row r="75" spans="1:29">
      <c r="A75" s="63"/>
      <c r="B75" s="16" t="s">
        <v>70</v>
      </c>
      <c r="C75" s="52">
        <v>0</v>
      </c>
      <c r="D75" s="52">
        <v>0</v>
      </c>
      <c r="E75" s="54">
        <v>0</v>
      </c>
      <c r="F75" s="52">
        <v>0</v>
      </c>
      <c r="G75" s="52">
        <v>10</v>
      </c>
      <c r="H75" s="52">
        <v>0</v>
      </c>
      <c r="I75" s="52">
        <v>0</v>
      </c>
      <c r="J75" s="52">
        <v>0</v>
      </c>
      <c r="K75" s="52">
        <v>0</v>
      </c>
      <c r="L75" s="54">
        <v>0</v>
      </c>
      <c r="M75" s="52">
        <f t="shared" si="6"/>
        <v>10</v>
      </c>
      <c r="N75" s="52">
        <v>0</v>
      </c>
      <c r="O75" s="52">
        <v>0</v>
      </c>
      <c r="P75" s="52">
        <f t="shared" si="7"/>
        <v>0</v>
      </c>
      <c r="Q75" s="52">
        <v>0</v>
      </c>
      <c r="R75" s="78">
        <v>0</v>
      </c>
      <c r="S75" s="52">
        <f t="shared" si="8"/>
        <v>0</v>
      </c>
      <c r="T75" s="52">
        <v>0</v>
      </c>
      <c r="U75" s="52">
        <v>0</v>
      </c>
      <c r="V75" s="52">
        <f t="shared" si="9"/>
        <v>0</v>
      </c>
      <c r="W75" s="54">
        <v>0</v>
      </c>
      <c r="X75" s="54">
        <v>0</v>
      </c>
      <c r="Y75" s="54"/>
      <c r="Z75" s="54">
        <v>0</v>
      </c>
      <c r="AA75" s="54">
        <v>5</v>
      </c>
      <c r="AB75" s="54">
        <f t="shared" si="10"/>
        <v>5</v>
      </c>
      <c r="AC75" s="54">
        <f t="shared" si="11"/>
        <v>15</v>
      </c>
    </row>
    <row r="76" spans="1:29">
      <c r="A76" s="63"/>
      <c r="B76" s="16" t="s">
        <v>12</v>
      </c>
      <c r="C76" s="52">
        <v>5</v>
      </c>
      <c r="D76" s="52">
        <v>0</v>
      </c>
      <c r="E76" s="54">
        <v>0</v>
      </c>
      <c r="F76" s="52">
        <v>10</v>
      </c>
      <c r="G76" s="52">
        <v>0</v>
      </c>
      <c r="H76" s="52">
        <v>0</v>
      </c>
      <c r="I76" s="52">
        <v>0</v>
      </c>
      <c r="J76" s="52">
        <v>0</v>
      </c>
      <c r="K76" s="52">
        <v>10</v>
      </c>
      <c r="L76" s="54">
        <v>2</v>
      </c>
      <c r="M76" s="52">
        <f t="shared" si="6"/>
        <v>27</v>
      </c>
      <c r="N76" s="52">
        <v>0</v>
      </c>
      <c r="O76" s="52">
        <v>0</v>
      </c>
      <c r="P76" s="52">
        <f t="shared" si="7"/>
        <v>0</v>
      </c>
      <c r="Q76" s="52">
        <v>2</v>
      </c>
      <c r="R76" s="78">
        <v>2</v>
      </c>
      <c r="S76" s="52">
        <f t="shared" si="8"/>
        <v>4</v>
      </c>
      <c r="T76" s="52">
        <v>5</v>
      </c>
      <c r="U76" s="52">
        <v>5</v>
      </c>
      <c r="V76" s="52">
        <f t="shared" si="9"/>
        <v>10</v>
      </c>
      <c r="W76" s="54">
        <v>2</v>
      </c>
      <c r="X76" s="54">
        <v>2</v>
      </c>
      <c r="Y76" s="54">
        <v>5</v>
      </c>
      <c r="Z76" s="54">
        <v>0</v>
      </c>
      <c r="AA76" s="54">
        <v>10</v>
      </c>
      <c r="AB76" s="54">
        <f t="shared" si="10"/>
        <v>19</v>
      </c>
      <c r="AC76" s="54">
        <f t="shared" si="11"/>
        <v>60</v>
      </c>
    </row>
    <row r="77" spans="1:29">
      <c r="A77" s="63"/>
      <c r="B77" s="16" t="s">
        <v>13</v>
      </c>
      <c r="C77" s="52">
        <v>5</v>
      </c>
      <c r="D77" s="52">
        <v>0</v>
      </c>
      <c r="E77" s="54">
        <v>2</v>
      </c>
      <c r="F77" s="52">
        <v>10</v>
      </c>
      <c r="G77" s="52">
        <v>20</v>
      </c>
      <c r="H77" s="52">
        <v>0</v>
      </c>
      <c r="I77" s="52">
        <v>2</v>
      </c>
      <c r="J77" s="52">
        <v>0</v>
      </c>
      <c r="K77" s="52">
        <v>10</v>
      </c>
      <c r="L77" s="54">
        <v>3</v>
      </c>
      <c r="M77" s="52">
        <f t="shared" si="6"/>
        <v>52</v>
      </c>
      <c r="N77" s="52">
        <v>0</v>
      </c>
      <c r="O77" s="52">
        <v>0</v>
      </c>
      <c r="P77" s="52">
        <f t="shared" si="7"/>
        <v>0</v>
      </c>
      <c r="Q77" s="52">
        <v>2</v>
      </c>
      <c r="R77" s="78">
        <v>2</v>
      </c>
      <c r="S77" s="52">
        <f t="shared" si="8"/>
        <v>4</v>
      </c>
      <c r="T77" s="52">
        <v>5</v>
      </c>
      <c r="U77" s="52">
        <v>5</v>
      </c>
      <c r="V77" s="52">
        <f t="shared" si="9"/>
        <v>10</v>
      </c>
      <c r="W77" s="54">
        <v>2</v>
      </c>
      <c r="X77" s="54">
        <v>2</v>
      </c>
      <c r="Y77" s="54">
        <v>5</v>
      </c>
      <c r="Z77" s="54">
        <v>2</v>
      </c>
      <c r="AA77" s="54">
        <v>10</v>
      </c>
      <c r="AB77" s="54">
        <f t="shared" si="10"/>
        <v>21</v>
      </c>
      <c r="AC77" s="54">
        <f t="shared" si="11"/>
        <v>87</v>
      </c>
    </row>
    <row r="78" spans="1:29">
      <c r="A78" s="63"/>
      <c r="B78" s="16" t="s">
        <v>14</v>
      </c>
      <c r="C78" s="52">
        <v>5</v>
      </c>
      <c r="D78" s="52">
        <v>0</v>
      </c>
      <c r="E78" s="54">
        <v>4</v>
      </c>
      <c r="F78" s="52">
        <v>10</v>
      </c>
      <c r="G78" s="52">
        <v>0</v>
      </c>
      <c r="H78" s="52">
        <v>0</v>
      </c>
      <c r="I78" s="52">
        <v>2</v>
      </c>
      <c r="J78" s="52">
        <v>15</v>
      </c>
      <c r="K78" s="52">
        <v>0</v>
      </c>
      <c r="L78" s="54">
        <v>0</v>
      </c>
      <c r="M78" s="52">
        <f t="shared" si="6"/>
        <v>36</v>
      </c>
      <c r="N78" s="52">
        <v>12</v>
      </c>
      <c r="O78" s="52">
        <v>12</v>
      </c>
      <c r="P78" s="52">
        <f t="shared" si="7"/>
        <v>24</v>
      </c>
      <c r="Q78" s="52">
        <v>2</v>
      </c>
      <c r="R78" s="78">
        <v>2</v>
      </c>
      <c r="S78" s="52">
        <f t="shared" si="8"/>
        <v>4</v>
      </c>
      <c r="T78" s="52">
        <v>0</v>
      </c>
      <c r="U78" s="52">
        <v>5</v>
      </c>
      <c r="V78" s="52">
        <f t="shared" si="9"/>
        <v>5</v>
      </c>
      <c r="W78" s="54">
        <v>2</v>
      </c>
      <c r="X78" s="54">
        <v>2</v>
      </c>
      <c r="Y78" s="54">
        <v>5</v>
      </c>
      <c r="Z78" s="54">
        <v>0</v>
      </c>
      <c r="AA78" s="54">
        <v>10</v>
      </c>
      <c r="AB78" s="54">
        <f t="shared" si="10"/>
        <v>19</v>
      </c>
      <c r="AC78" s="54">
        <f t="shared" si="11"/>
        <v>88</v>
      </c>
    </row>
    <row r="79" spans="1:29">
      <c r="A79" s="63"/>
      <c r="B79" s="16" t="s">
        <v>15</v>
      </c>
      <c r="C79" s="52">
        <v>5</v>
      </c>
      <c r="D79" s="52">
        <v>0</v>
      </c>
      <c r="E79" s="54">
        <v>2</v>
      </c>
      <c r="F79" s="52">
        <v>15</v>
      </c>
      <c r="G79" s="52">
        <v>0</v>
      </c>
      <c r="H79" s="52">
        <v>5</v>
      </c>
      <c r="I79" s="52">
        <v>1</v>
      </c>
      <c r="J79" s="52">
        <v>0</v>
      </c>
      <c r="K79" s="52">
        <v>10</v>
      </c>
      <c r="L79" s="54">
        <v>0</v>
      </c>
      <c r="M79" s="52">
        <f t="shared" si="6"/>
        <v>38</v>
      </c>
      <c r="N79" s="52">
        <v>12</v>
      </c>
      <c r="O79" s="52">
        <v>12</v>
      </c>
      <c r="P79" s="52">
        <f t="shared" si="7"/>
        <v>24</v>
      </c>
      <c r="Q79" s="52">
        <v>2</v>
      </c>
      <c r="R79" s="78">
        <v>2</v>
      </c>
      <c r="S79" s="52">
        <f t="shared" si="8"/>
        <v>4</v>
      </c>
      <c r="T79" s="52">
        <v>0</v>
      </c>
      <c r="U79" s="52">
        <v>5</v>
      </c>
      <c r="V79" s="52">
        <f t="shared" si="9"/>
        <v>5</v>
      </c>
      <c r="W79" s="54">
        <v>10</v>
      </c>
      <c r="X79" s="54">
        <v>2</v>
      </c>
      <c r="Y79" s="54">
        <v>5</v>
      </c>
      <c r="Z79" s="54">
        <v>0</v>
      </c>
      <c r="AA79" s="54">
        <v>10</v>
      </c>
      <c r="AB79" s="54">
        <f t="shared" si="10"/>
        <v>27</v>
      </c>
      <c r="AC79" s="54">
        <f t="shared" si="11"/>
        <v>98</v>
      </c>
    </row>
    <row r="80" spans="1:29">
      <c r="A80" s="63"/>
      <c r="B80" s="16" t="s">
        <v>16</v>
      </c>
      <c r="C80" s="52">
        <v>5</v>
      </c>
      <c r="D80" s="52">
        <v>0</v>
      </c>
      <c r="E80" s="54">
        <v>15</v>
      </c>
      <c r="F80" s="52">
        <v>10</v>
      </c>
      <c r="G80" s="52">
        <v>0</v>
      </c>
      <c r="H80" s="52">
        <v>5</v>
      </c>
      <c r="I80" s="52">
        <v>0</v>
      </c>
      <c r="J80" s="52">
        <v>0</v>
      </c>
      <c r="K80" s="52">
        <v>10</v>
      </c>
      <c r="L80" s="54">
        <v>1</v>
      </c>
      <c r="M80" s="52">
        <f t="shared" si="6"/>
        <v>46</v>
      </c>
      <c r="N80" s="52">
        <v>12</v>
      </c>
      <c r="O80" s="52">
        <v>12</v>
      </c>
      <c r="P80" s="52">
        <f t="shared" si="7"/>
        <v>24</v>
      </c>
      <c r="Q80" s="52">
        <v>2</v>
      </c>
      <c r="R80" s="78">
        <v>2</v>
      </c>
      <c r="S80" s="52">
        <f t="shared" si="8"/>
        <v>4</v>
      </c>
      <c r="T80" s="52">
        <v>0</v>
      </c>
      <c r="U80" s="52">
        <v>5</v>
      </c>
      <c r="V80" s="52">
        <f t="shared" si="9"/>
        <v>5</v>
      </c>
      <c r="W80" s="54">
        <v>10</v>
      </c>
      <c r="X80" s="54">
        <v>2</v>
      </c>
      <c r="Y80" s="54">
        <v>5</v>
      </c>
      <c r="Z80" s="54">
        <v>15</v>
      </c>
      <c r="AA80" s="54">
        <v>10</v>
      </c>
      <c r="AB80" s="54">
        <f t="shared" si="10"/>
        <v>42</v>
      </c>
      <c r="AC80" s="54">
        <f t="shared" si="11"/>
        <v>121</v>
      </c>
    </row>
    <row r="81" spans="1:29">
      <c r="A81" s="63"/>
      <c r="B81" s="16" t="s">
        <v>17</v>
      </c>
      <c r="C81" s="52">
        <v>5</v>
      </c>
      <c r="D81" s="52">
        <v>0</v>
      </c>
      <c r="E81" s="54">
        <v>0</v>
      </c>
      <c r="F81" s="52">
        <v>10</v>
      </c>
      <c r="G81" s="52">
        <v>0</v>
      </c>
      <c r="H81" s="52">
        <v>0</v>
      </c>
      <c r="I81" s="52">
        <v>0</v>
      </c>
      <c r="J81" s="52">
        <v>0</v>
      </c>
      <c r="K81" s="52">
        <v>10</v>
      </c>
      <c r="L81" s="54">
        <v>2</v>
      </c>
      <c r="M81" s="52">
        <f t="shared" si="6"/>
        <v>27</v>
      </c>
      <c r="N81" s="52">
        <v>0</v>
      </c>
      <c r="O81" s="52">
        <v>0</v>
      </c>
      <c r="P81" s="52">
        <f t="shared" si="7"/>
        <v>0</v>
      </c>
      <c r="Q81" s="52">
        <v>2</v>
      </c>
      <c r="R81" s="78">
        <v>2</v>
      </c>
      <c r="S81" s="52">
        <f t="shared" si="8"/>
        <v>4</v>
      </c>
      <c r="T81" s="52">
        <v>0</v>
      </c>
      <c r="U81" s="52">
        <v>5</v>
      </c>
      <c r="V81" s="52">
        <f t="shared" si="9"/>
        <v>5</v>
      </c>
      <c r="W81" s="54">
        <v>2</v>
      </c>
      <c r="X81" s="54">
        <v>5</v>
      </c>
      <c r="Y81" s="54">
        <v>5</v>
      </c>
      <c r="Z81" s="54">
        <v>0</v>
      </c>
      <c r="AA81" s="54">
        <v>10</v>
      </c>
      <c r="AB81" s="54">
        <f t="shared" si="10"/>
        <v>22</v>
      </c>
      <c r="AC81" s="54">
        <f t="shared" si="11"/>
        <v>58</v>
      </c>
    </row>
    <row r="82" spans="1:29">
      <c r="A82" s="63"/>
      <c r="B82" s="18" t="s">
        <v>145</v>
      </c>
      <c r="C82" s="52">
        <v>0</v>
      </c>
      <c r="D82" s="52">
        <v>0</v>
      </c>
      <c r="E82" s="54">
        <v>0</v>
      </c>
      <c r="F82" s="52">
        <v>5</v>
      </c>
      <c r="G82" s="52">
        <v>0</v>
      </c>
      <c r="H82" s="52">
        <v>0</v>
      </c>
      <c r="I82" s="52">
        <v>0</v>
      </c>
      <c r="J82" s="52">
        <v>5</v>
      </c>
      <c r="K82" s="52">
        <v>0</v>
      </c>
      <c r="L82" s="54">
        <v>0</v>
      </c>
      <c r="M82" s="52">
        <f t="shared" si="6"/>
        <v>10</v>
      </c>
      <c r="N82" s="52">
        <v>1</v>
      </c>
      <c r="O82" s="52">
        <v>1</v>
      </c>
      <c r="P82" s="52">
        <f t="shared" si="7"/>
        <v>2</v>
      </c>
      <c r="Q82" s="52">
        <v>0</v>
      </c>
      <c r="R82" s="78">
        <v>2</v>
      </c>
      <c r="S82" s="52">
        <f t="shared" si="8"/>
        <v>2</v>
      </c>
      <c r="T82" s="52">
        <v>0</v>
      </c>
      <c r="U82" s="52">
        <v>0</v>
      </c>
      <c r="V82" s="52">
        <f t="shared" si="9"/>
        <v>0</v>
      </c>
      <c r="W82" s="54">
        <v>5</v>
      </c>
      <c r="X82" s="54">
        <v>0</v>
      </c>
      <c r="Y82" s="54">
        <v>5</v>
      </c>
      <c r="Z82" s="54">
        <v>0</v>
      </c>
      <c r="AA82" s="54">
        <v>5</v>
      </c>
      <c r="AB82" s="54">
        <f t="shared" si="10"/>
        <v>15</v>
      </c>
      <c r="AC82" s="54">
        <f t="shared" si="11"/>
        <v>29</v>
      </c>
    </row>
    <row r="83" spans="1:29">
      <c r="A83" s="63"/>
      <c r="B83" s="18" t="s">
        <v>146</v>
      </c>
      <c r="C83" s="52">
        <v>0</v>
      </c>
      <c r="D83" s="52">
        <v>0</v>
      </c>
      <c r="E83" s="54">
        <v>0</v>
      </c>
      <c r="F83" s="52">
        <v>5</v>
      </c>
      <c r="G83" s="52">
        <v>0</v>
      </c>
      <c r="H83" s="52">
        <v>0</v>
      </c>
      <c r="I83" s="52">
        <v>0</v>
      </c>
      <c r="J83" s="52">
        <v>0</v>
      </c>
      <c r="K83" s="52">
        <v>10</v>
      </c>
      <c r="L83" s="54">
        <v>0</v>
      </c>
      <c r="M83" s="52">
        <f t="shared" si="6"/>
        <v>15</v>
      </c>
      <c r="N83" s="52">
        <v>0</v>
      </c>
      <c r="O83" s="52">
        <v>0</v>
      </c>
      <c r="P83" s="52">
        <f t="shared" si="7"/>
        <v>0</v>
      </c>
      <c r="Q83" s="52">
        <v>0</v>
      </c>
      <c r="R83" s="78">
        <v>0</v>
      </c>
      <c r="S83" s="52">
        <f t="shared" si="8"/>
        <v>0</v>
      </c>
      <c r="T83" s="52">
        <v>20</v>
      </c>
      <c r="U83" s="52">
        <v>4</v>
      </c>
      <c r="V83" s="52">
        <f t="shared" si="9"/>
        <v>24</v>
      </c>
      <c r="W83" s="54">
        <v>5</v>
      </c>
      <c r="X83" s="54">
        <v>0</v>
      </c>
      <c r="Y83" s="54">
        <v>0</v>
      </c>
      <c r="Z83" s="54">
        <v>0</v>
      </c>
      <c r="AA83" s="54">
        <v>0</v>
      </c>
      <c r="AB83" s="54">
        <f t="shared" si="10"/>
        <v>5</v>
      </c>
      <c r="AC83" s="54">
        <f t="shared" si="11"/>
        <v>44</v>
      </c>
    </row>
    <row r="84" spans="1:29">
      <c r="A84" s="63"/>
      <c r="B84" s="18" t="s">
        <v>147</v>
      </c>
      <c r="C84" s="52">
        <v>0</v>
      </c>
      <c r="D84" s="52">
        <v>0</v>
      </c>
      <c r="E84" s="54">
        <v>0</v>
      </c>
      <c r="F84" s="52">
        <v>5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4">
        <v>0</v>
      </c>
      <c r="M84" s="52">
        <f t="shared" si="6"/>
        <v>5</v>
      </c>
      <c r="N84" s="52">
        <v>0</v>
      </c>
      <c r="O84" s="52">
        <v>0</v>
      </c>
      <c r="P84" s="52">
        <f t="shared" si="7"/>
        <v>0</v>
      </c>
      <c r="Q84" s="52">
        <v>0</v>
      </c>
      <c r="R84" s="78">
        <v>0</v>
      </c>
      <c r="S84" s="52">
        <f t="shared" si="8"/>
        <v>0</v>
      </c>
      <c r="T84" s="52">
        <v>0</v>
      </c>
      <c r="U84" s="52">
        <v>4</v>
      </c>
      <c r="V84" s="52">
        <f t="shared" si="9"/>
        <v>4</v>
      </c>
      <c r="W84" s="54">
        <v>5</v>
      </c>
      <c r="X84" s="54">
        <v>0</v>
      </c>
      <c r="Y84" s="54">
        <v>0</v>
      </c>
      <c r="Z84" s="54">
        <v>0</v>
      </c>
      <c r="AA84" s="54">
        <v>0</v>
      </c>
      <c r="AB84" s="54">
        <f t="shared" si="10"/>
        <v>5</v>
      </c>
      <c r="AC84" s="54">
        <f t="shared" si="11"/>
        <v>14</v>
      </c>
    </row>
    <row r="85" spans="1:29" ht="22.5">
      <c r="A85" s="63"/>
      <c r="B85" s="18" t="s">
        <v>148</v>
      </c>
      <c r="C85" s="52">
        <v>3</v>
      </c>
      <c r="D85" s="52">
        <v>10</v>
      </c>
      <c r="E85" s="54">
        <v>10</v>
      </c>
      <c r="F85" s="52">
        <v>15</v>
      </c>
      <c r="G85" s="52">
        <v>15</v>
      </c>
      <c r="H85" s="52">
        <v>30</v>
      </c>
      <c r="I85" s="52">
        <v>0</v>
      </c>
      <c r="J85" s="52">
        <v>2</v>
      </c>
      <c r="K85" s="52">
        <v>10</v>
      </c>
      <c r="L85" s="54">
        <v>1</v>
      </c>
      <c r="M85" s="52">
        <f t="shared" si="6"/>
        <v>96</v>
      </c>
      <c r="N85" s="52">
        <v>0</v>
      </c>
      <c r="O85" s="52">
        <v>0</v>
      </c>
      <c r="P85" s="52">
        <f t="shared" si="7"/>
        <v>0</v>
      </c>
      <c r="Q85" s="52">
        <v>0</v>
      </c>
      <c r="R85" s="78">
        <v>10</v>
      </c>
      <c r="S85" s="52">
        <f t="shared" si="8"/>
        <v>10</v>
      </c>
      <c r="T85" s="52">
        <v>20</v>
      </c>
      <c r="U85" s="52">
        <v>10</v>
      </c>
      <c r="V85" s="52">
        <f t="shared" si="9"/>
        <v>30</v>
      </c>
      <c r="W85" s="54">
        <v>0</v>
      </c>
      <c r="X85" s="54">
        <v>0</v>
      </c>
      <c r="Y85" s="54">
        <v>10</v>
      </c>
      <c r="Z85" s="54">
        <v>10</v>
      </c>
      <c r="AA85" s="54">
        <v>5</v>
      </c>
      <c r="AB85" s="54">
        <f t="shared" si="10"/>
        <v>25</v>
      </c>
      <c r="AC85" s="54">
        <f t="shared" si="11"/>
        <v>161</v>
      </c>
    </row>
    <row r="86" spans="1:29">
      <c r="A86" s="64"/>
      <c r="B86" s="16" t="s">
        <v>23</v>
      </c>
      <c r="C86" s="52">
        <v>0</v>
      </c>
      <c r="D86" s="52">
        <v>0</v>
      </c>
      <c r="E86" s="54">
        <v>0</v>
      </c>
      <c r="F86" s="52">
        <v>0</v>
      </c>
      <c r="G86" s="52">
        <v>0</v>
      </c>
      <c r="H86" s="52">
        <v>0</v>
      </c>
      <c r="I86" s="52">
        <v>0</v>
      </c>
      <c r="J86" s="52">
        <v>2</v>
      </c>
      <c r="K86" s="52">
        <v>5</v>
      </c>
      <c r="L86" s="54">
        <v>0</v>
      </c>
      <c r="M86" s="52">
        <f t="shared" si="6"/>
        <v>7</v>
      </c>
      <c r="N86" s="52">
        <v>4</v>
      </c>
      <c r="O86" s="52">
        <v>4</v>
      </c>
      <c r="P86" s="52">
        <f t="shared" si="7"/>
        <v>8</v>
      </c>
      <c r="Q86" s="52">
        <v>0</v>
      </c>
      <c r="R86" s="78">
        <v>2</v>
      </c>
      <c r="S86" s="52">
        <f t="shared" si="8"/>
        <v>2</v>
      </c>
      <c r="T86" s="52">
        <v>20</v>
      </c>
      <c r="U86" s="52">
        <v>0</v>
      </c>
      <c r="V86" s="52">
        <f t="shared" si="9"/>
        <v>20</v>
      </c>
      <c r="W86" s="54">
        <v>0</v>
      </c>
      <c r="X86" s="54">
        <v>0</v>
      </c>
      <c r="Y86" s="54">
        <v>2</v>
      </c>
      <c r="Z86" s="54">
        <v>0</v>
      </c>
      <c r="AA86" s="54">
        <v>1</v>
      </c>
      <c r="AB86" s="54">
        <f t="shared" si="10"/>
        <v>3</v>
      </c>
      <c r="AC86" s="54">
        <f t="shared" si="11"/>
        <v>40</v>
      </c>
    </row>
    <row r="87" spans="1:29" ht="18.75" customHeight="1">
      <c r="A87" s="61" t="s">
        <v>74</v>
      </c>
      <c r="B87" s="19" t="s">
        <v>61</v>
      </c>
      <c r="C87" s="52">
        <v>0</v>
      </c>
      <c r="D87" s="52">
        <v>0</v>
      </c>
      <c r="E87" s="54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4">
        <v>0</v>
      </c>
      <c r="M87" s="52">
        <f t="shared" si="6"/>
        <v>0</v>
      </c>
      <c r="N87" s="52">
        <v>0</v>
      </c>
      <c r="O87" s="52">
        <v>0</v>
      </c>
      <c r="P87" s="52">
        <f t="shared" si="7"/>
        <v>0</v>
      </c>
      <c r="Q87" s="52">
        <v>0</v>
      </c>
      <c r="R87" s="78">
        <v>0</v>
      </c>
      <c r="S87" s="52">
        <f t="shared" si="8"/>
        <v>0</v>
      </c>
      <c r="T87" s="52">
        <v>0</v>
      </c>
      <c r="U87" s="52">
        <v>1</v>
      </c>
      <c r="V87" s="52">
        <f t="shared" si="9"/>
        <v>1</v>
      </c>
      <c r="W87" s="54">
        <v>4</v>
      </c>
      <c r="X87" s="54">
        <v>0</v>
      </c>
      <c r="Y87" s="54">
        <v>0</v>
      </c>
      <c r="Z87" s="54">
        <v>0</v>
      </c>
      <c r="AA87" s="54">
        <v>2</v>
      </c>
      <c r="AB87" s="54">
        <f t="shared" si="10"/>
        <v>6</v>
      </c>
      <c r="AC87" s="54">
        <f t="shared" si="11"/>
        <v>7</v>
      </c>
    </row>
    <row r="88" spans="1:29">
      <c r="A88" s="62"/>
      <c r="B88" s="19" t="s">
        <v>28</v>
      </c>
      <c r="C88" s="52">
        <v>0</v>
      </c>
      <c r="D88" s="52">
        <v>0</v>
      </c>
      <c r="E88" s="54">
        <v>0</v>
      </c>
      <c r="F88" s="52">
        <v>10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4">
        <v>0</v>
      </c>
      <c r="M88" s="52">
        <f t="shared" si="6"/>
        <v>10</v>
      </c>
      <c r="N88" s="52">
        <v>0</v>
      </c>
      <c r="O88" s="52">
        <v>0</v>
      </c>
      <c r="P88" s="52">
        <f t="shared" si="7"/>
        <v>0</v>
      </c>
      <c r="Q88" s="52">
        <v>0</v>
      </c>
      <c r="R88" s="78">
        <v>0</v>
      </c>
      <c r="S88" s="52">
        <f t="shared" si="8"/>
        <v>0</v>
      </c>
      <c r="T88" s="52">
        <v>0</v>
      </c>
      <c r="U88" s="52">
        <v>0</v>
      </c>
      <c r="V88" s="52">
        <f t="shared" si="9"/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f t="shared" si="10"/>
        <v>0</v>
      </c>
      <c r="AC88" s="54">
        <f t="shared" si="11"/>
        <v>10</v>
      </c>
    </row>
    <row r="89" spans="1:29">
      <c r="A89" s="62"/>
      <c r="B89" s="19" t="s">
        <v>29</v>
      </c>
      <c r="C89" s="52">
        <v>0</v>
      </c>
      <c r="D89" s="52">
        <v>0</v>
      </c>
      <c r="E89" s="54">
        <v>0</v>
      </c>
      <c r="F89" s="52">
        <v>10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4">
        <v>0</v>
      </c>
      <c r="M89" s="52">
        <f t="shared" si="6"/>
        <v>10</v>
      </c>
      <c r="N89" s="52">
        <v>0</v>
      </c>
      <c r="O89" s="52">
        <v>0</v>
      </c>
      <c r="P89" s="52">
        <f t="shared" si="7"/>
        <v>0</v>
      </c>
      <c r="Q89" s="52">
        <v>0</v>
      </c>
      <c r="R89" s="78">
        <v>0</v>
      </c>
      <c r="S89" s="52">
        <f t="shared" si="8"/>
        <v>0</v>
      </c>
      <c r="T89" s="52">
        <v>0</v>
      </c>
      <c r="U89" s="52">
        <v>0</v>
      </c>
      <c r="V89" s="52">
        <f t="shared" si="9"/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f t="shared" si="10"/>
        <v>0</v>
      </c>
      <c r="AC89" s="54">
        <f t="shared" si="11"/>
        <v>10</v>
      </c>
    </row>
    <row r="90" spans="1:29">
      <c r="A90" s="62"/>
      <c r="B90" s="20" t="s">
        <v>18</v>
      </c>
      <c r="C90" s="52">
        <v>0</v>
      </c>
      <c r="D90" s="52">
        <v>0</v>
      </c>
      <c r="E90" s="54">
        <v>0</v>
      </c>
      <c r="F90" s="52">
        <v>30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4">
        <v>0</v>
      </c>
      <c r="M90" s="52">
        <f t="shared" si="6"/>
        <v>30</v>
      </c>
      <c r="N90" s="52">
        <v>0</v>
      </c>
      <c r="O90" s="52">
        <v>0</v>
      </c>
      <c r="P90" s="52">
        <f t="shared" si="7"/>
        <v>0</v>
      </c>
      <c r="Q90" s="52">
        <v>0</v>
      </c>
      <c r="R90" s="78">
        <v>1</v>
      </c>
      <c r="S90" s="52">
        <f t="shared" si="8"/>
        <v>1</v>
      </c>
      <c r="T90" s="52">
        <v>0</v>
      </c>
      <c r="U90" s="52">
        <v>0</v>
      </c>
      <c r="V90" s="52">
        <f t="shared" si="9"/>
        <v>0</v>
      </c>
      <c r="W90" s="54">
        <v>0</v>
      </c>
      <c r="X90" s="54">
        <v>10</v>
      </c>
      <c r="Y90" s="54">
        <v>0</v>
      </c>
      <c r="Z90" s="54">
        <v>0</v>
      </c>
      <c r="AA90" s="54">
        <v>10</v>
      </c>
      <c r="AB90" s="54">
        <f t="shared" si="10"/>
        <v>20</v>
      </c>
      <c r="AC90" s="54">
        <f t="shared" si="11"/>
        <v>51</v>
      </c>
    </row>
    <row r="91" spans="1:29">
      <c r="A91" s="62"/>
      <c r="B91" s="20" t="s">
        <v>62</v>
      </c>
      <c r="C91" s="52">
        <v>0</v>
      </c>
      <c r="D91" s="52">
        <v>0</v>
      </c>
      <c r="E91" s="54">
        <v>0</v>
      </c>
      <c r="F91" s="52">
        <v>6</v>
      </c>
      <c r="G91" s="52">
        <v>0</v>
      </c>
      <c r="H91" s="52">
        <v>0</v>
      </c>
      <c r="I91" s="52">
        <v>0</v>
      </c>
      <c r="J91" s="52">
        <v>1</v>
      </c>
      <c r="K91" s="52">
        <v>2</v>
      </c>
      <c r="L91" s="54">
        <v>0</v>
      </c>
      <c r="M91" s="52">
        <f t="shared" si="6"/>
        <v>9</v>
      </c>
      <c r="N91" s="52">
        <v>0</v>
      </c>
      <c r="O91" s="52">
        <v>0</v>
      </c>
      <c r="P91" s="52">
        <f t="shared" si="7"/>
        <v>0</v>
      </c>
      <c r="Q91" s="52">
        <v>6</v>
      </c>
      <c r="R91" s="78">
        <v>1</v>
      </c>
      <c r="S91" s="52">
        <f t="shared" si="8"/>
        <v>7</v>
      </c>
      <c r="T91" s="52">
        <v>0</v>
      </c>
      <c r="U91" s="52">
        <v>1</v>
      </c>
      <c r="V91" s="52">
        <f t="shared" si="9"/>
        <v>1</v>
      </c>
      <c r="W91" s="54">
        <v>3</v>
      </c>
      <c r="X91" s="54">
        <v>0</v>
      </c>
      <c r="Y91" s="54">
        <v>0</v>
      </c>
      <c r="Z91" s="54">
        <v>0</v>
      </c>
      <c r="AA91" s="54">
        <v>0</v>
      </c>
      <c r="AB91" s="54">
        <f t="shared" si="10"/>
        <v>3</v>
      </c>
      <c r="AC91" s="54">
        <f t="shared" si="11"/>
        <v>20</v>
      </c>
    </row>
    <row r="92" spans="1:29">
      <c r="A92" s="62"/>
      <c r="B92" s="19" t="s">
        <v>4</v>
      </c>
      <c r="C92" s="52">
        <v>0</v>
      </c>
      <c r="D92" s="52">
        <v>0</v>
      </c>
      <c r="E92" s="54">
        <v>0</v>
      </c>
      <c r="F92" s="52">
        <v>1</v>
      </c>
      <c r="G92" s="52">
        <v>0</v>
      </c>
      <c r="H92" s="52">
        <v>0</v>
      </c>
      <c r="I92" s="52">
        <v>0</v>
      </c>
      <c r="J92" s="52">
        <v>1</v>
      </c>
      <c r="K92" s="52">
        <v>0</v>
      </c>
      <c r="L92" s="54">
        <v>0</v>
      </c>
      <c r="M92" s="52">
        <f t="shared" si="6"/>
        <v>2</v>
      </c>
      <c r="N92" s="52">
        <v>0</v>
      </c>
      <c r="O92" s="52">
        <v>0</v>
      </c>
      <c r="P92" s="52">
        <f t="shared" si="7"/>
        <v>0</v>
      </c>
      <c r="Q92" s="52">
        <v>0</v>
      </c>
      <c r="R92" s="78">
        <v>0</v>
      </c>
      <c r="S92" s="52">
        <f t="shared" si="8"/>
        <v>0</v>
      </c>
      <c r="T92" s="52">
        <v>0</v>
      </c>
      <c r="U92" s="52">
        <v>0</v>
      </c>
      <c r="V92" s="52">
        <f t="shared" si="9"/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f t="shared" si="10"/>
        <v>0</v>
      </c>
      <c r="AC92" s="54">
        <f t="shared" si="11"/>
        <v>2</v>
      </c>
    </row>
    <row r="93" spans="1:29" ht="22.5">
      <c r="A93" s="62"/>
      <c r="B93" s="19" t="s">
        <v>19</v>
      </c>
      <c r="C93" s="52">
        <v>0</v>
      </c>
      <c r="D93" s="52">
        <v>0</v>
      </c>
      <c r="E93" s="54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4">
        <v>0</v>
      </c>
      <c r="M93" s="52">
        <f t="shared" si="6"/>
        <v>0</v>
      </c>
      <c r="N93" s="52">
        <v>0</v>
      </c>
      <c r="O93" s="52">
        <v>0</v>
      </c>
      <c r="P93" s="52">
        <f t="shared" si="7"/>
        <v>0</v>
      </c>
      <c r="Q93" s="52">
        <v>0</v>
      </c>
      <c r="R93" s="78">
        <v>1</v>
      </c>
      <c r="S93" s="52">
        <f t="shared" si="8"/>
        <v>1</v>
      </c>
      <c r="T93" s="52">
        <v>0</v>
      </c>
      <c r="U93" s="52">
        <v>0</v>
      </c>
      <c r="V93" s="52">
        <f t="shared" si="9"/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f t="shared" si="10"/>
        <v>0</v>
      </c>
      <c r="AC93" s="54">
        <f t="shared" si="11"/>
        <v>1</v>
      </c>
    </row>
    <row r="94" spans="1:29" ht="22.5">
      <c r="A94" s="62"/>
      <c r="B94" s="19" t="s">
        <v>149</v>
      </c>
      <c r="C94" s="52">
        <v>0</v>
      </c>
      <c r="D94" s="52">
        <v>0</v>
      </c>
      <c r="E94" s="54">
        <v>2</v>
      </c>
      <c r="F94" s="52">
        <v>3</v>
      </c>
      <c r="G94" s="52">
        <v>1</v>
      </c>
      <c r="H94" s="52">
        <v>0</v>
      </c>
      <c r="I94" s="52">
        <v>0</v>
      </c>
      <c r="J94" s="52">
        <v>0</v>
      </c>
      <c r="K94" s="52">
        <v>2</v>
      </c>
      <c r="L94" s="54">
        <v>0</v>
      </c>
      <c r="M94" s="52">
        <f t="shared" si="6"/>
        <v>8</v>
      </c>
      <c r="N94" s="52">
        <v>0</v>
      </c>
      <c r="O94" s="52">
        <v>0</v>
      </c>
      <c r="P94" s="52">
        <f t="shared" si="7"/>
        <v>0</v>
      </c>
      <c r="Q94" s="52">
        <v>0</v>
      </c>
      <c r="R94" s="78">
        <v>1</v>
      </c>
      <c r="S94" s="52">
        <f t="shared" si="8"/>
        <v>1</v>
      </c>
      <c r="T94" s="52">
        <v>0</v>
      </c>
      <c r="U94" s="52">
        <v>2</v>
      </c>
      <c r="V94" s="52">
        <f t="shared" si="9"/>
        <v>2</v>
      </c>
      <c r="W94" s="60">
        <v>1</v>
      </c>
      <c r="X94" s="54">
        <v>0</v>
      </c>
      <c r="Y94" s="54"/>
      <c r="Z94" s="54">
        <v>0</v>
      </c>
      <c r="AA94" s="54">
        <v>0</v>
      </c>
      <c r="AB94" s="54">
        <f t="shared" si="10"/>
        <v>1</v>
      </c>
      <c r="AC94" s="54">
        <f t="shared" si="11"/>
        <v>12</v>
      </c>
    </row>
    <row r="95" spans="1:29">
      <c r="A95" s="62"/>
      <c r="B95" s="19" t="s">
        <v>32</v>
      </c>
      <c r="C95" s="52">
        <v>4</v>
      </c>
      <c r="D95" s="52">
        <v>10</v>
      </c>
      <c r="E95" s="54">
        <v>10</v>
      </c>
      <c r="F95" s="52">
        <v>20</v>
      </c>
      <c r="G95" s="52">
        <v>2</v>
      </c>
      <c r="H95" s="52">
        <v>1</v>
      </c>
      <c r="I95" s="52">
        <v>4</v>
      </c>
      <c r="J95" s="52">
        <v>2</v>
      </c>
      <c r="K95" s="52">
        <v>3</v>
      </c>
      <c r="L95" s="54">
        <v>0</v>
      </c>
      <c r="M95" s="52">
        <f t="shared" si="6"/>
        <v>56</v>
      </c>
      <c r="N95" s="52">
        <v>2</v>
      </c>
      <c r="O95" s="52">
        <v>2</v>
      </c>
      <c r="P95" s="52">
        <f t="shared" si="7"/>
        <v>4</v>
      </c>
      <c r="Q95" s="52">
        <v>5</v>
      </c>
      <c r="R95" s="78">
        <v>2</v>
      </c>
      <c r="S95" s="52">
        <f t="shared" si="8"/>
        <v>7</v>
      </c>
      <c r="T95" s="52">
        <v>5</v>
      </c>
      <c r="U95" s="52">
        <v>2</v>
      </c>
      <c r="V95" s="52">
        <f t="shared" si="9"/>
        <v>7</v>
      </c>
      <c r="W95" s="54">
        <v>10</v>
      </c>
      <c r="X95" s="54">
        <v>0</v>
      </c>
      <c r="Y95" s="54">
        <v>1</v>
      </c>
      <c r="Z95" s="54">
        <v>10</v>
      </c>
      <c r="AA95" s="54">
        <v>10</v>
      </c>
      <c r="AB95" s="54">
        <f t="shared" si="10"/>
        <v>31</v>
      </c>
      <c r="AC95" s="54">
        <f t="shared" si="11"/>
        <v>105</v>
      </c>
    </row>
    <row r="96" spans="1:29">
      <c r="A96" s="62"/>
      <c r="B96" s="19" t="s">
        <v>33</v>
      </c>
      <c r="C96" s="52">
        <v>4</v>
      </c>
      <c r="D96" s="52">
        <v>20</v>
      </c>
      <c r="E96" s="54">
        <v>10</v>
      </c>
      <c r="F96" s="52">
        <v>20</v>
      </c>
      <c r="G96" s="52">
        <v>2</v>
      </c>
      <c r="H96" s="52">
        <v>1</v>
      </c>
      <c r="I96" s="52">
        <v>4</v>
      </c>
      <c r="J96" s="52">
        <v>2</v>
      </c>
      <c r="K96" s="52">
        <v>3</v>
      </c>
      <c r="L96" s="54">
        <v>0</v>
      </c>
      <c r="M96" s="52">
        <f t="shared" si="6"/>
        <v>66</v>
      </c>
      <c r="N96" s="52">
        <v>2</v>
      </c>
      <c r="O96" s="52">
        <v>2</v>
      </c>
      <c r="P96" s="52">
        <f t="shared" si="7"/>
        <v>4</v>
      </c>
      <c r="Q96" s="52">
        <v>0</v>
      </c>
      <c r="R96" s="78">
        <v>2</v>
      </c>
      <c r="S96" s="52">
        <f t="shared" si="8"/>
        <v>2</v>
      </c>
      <c r="T96" s="52">
        <v>5</v>
      </c>
      <c r="U96" s="52">
        <v>0</v>
      </c>
      <c r="V96" s="52">
        <f t="shared" si="9"/>
        <v>5</v>
      </c>
      <c r="W96" s="54">
        <v>10</v>
      </c>
      <c r="X96" s="54">
        <v>6</v>
      </c>
      <c r="Y96" s="54">
        <v>1</v>
      </c>
      <c r="Z96" s="54">
        <v>10</v>
      </c>
      <c r="AA96" s="54">
        <v>10</v>
      </c>
      <c r="AB96" s="54">
        <f t="shared" si="10"/>
        <v>37</v>
      </c>
      <c r="AC96" s="54">
        <f t="shared" si="11"/>
        <v>114</v>
      </c>
    </row>
    <row r="97" spans="1:33" ht="35.25">
      <c r="A97" s="24"/>
      <c r="B97" s="41" t="s">
        <v>156</v>
      </c>
      <c r="C97" s="52">
        <v>2</v>
      </c>
      <c r="D97" s="57">
        <v>0</v>
      </c>
      <c r="E97" s="58">
        <v>0</v>
      </c>
      <c r="F97" s="57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f t="shared" si="6"/>
        <v>2</v>
      </c>
      <c r="N97" s="52">
        <v>0</v>
      </c>
      <c r="O97" s="54">
        <v>0</v>
      </c>
      <c r="P97" s="52">
        <f t="shared" si="7"/>
        <v>0</v>
      </c>
      <c r="Q97" s="52">
        <v>0</v>
      </c>
      <c r="R97" s="52">
        <v>0</v>
      </c>
      <c r="S97" s="52">
        <f t="shared" si="8"/>
        <v>0</v>
      </c>
      <c r="T97" s="57">
        <v>0</v>
      </c>
      <c r="U97" s="57">
        <v>0</v>
      </c>
      <c r="V97" s="52">
        <f t="shared" si="9"/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4">
        <f t="shared" si="10"/>
        <v>0</v>
      </c>
      <c r="AC97" s="54">
        <f t="shared" si="11"/>
        <v>2</v>
      </c>
    </row>
    <row r="98" spans="1:33">
      <c r="B98" s="42" t="s">
        <v>116</v>
      </c>
      <c r="C98" s="52">
        <v>0</v>
      </c>
      <c r="D98" s="57">
        <v>0</v>
      </c>
      <c r="E98" s="54">
        <v>10</v>
      </c>
      <c r="F98" s="57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f t="shared" si="6"/>
        <v>10</v>
      </c>
      <c r="N98" s="52">
        <v>0</v>
      </c>
      <c r="O98" s="54">
        <v>0</v>
      </c>
      <c r="P98" s="52">
        <f t="shared" si="7"/>
        <v>0</v>
      </c>
      <c r="Q98" s="52">
        <v>0</v>
      </c>
      <c r="R98" s="52">
        <v>0</v>
      </c>
      <c r="S98" s="52">
        <f t="shared" si="8"/>
        <v>0</v>
      </c>
      <c r="T98" s="57">
        <v>0</v>
      </c>
      <c r="U98" s="57">
        <v>0</v>
      </c>
      <c r="V98" s="52">
        <f t="shared" si="9"/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4">
        <f t="shared" si="10"/>
        <v>0</v>
      </c>
      <c r="AC98" s="54">
        <f t="shared" si="11"/>
        <v>10</v>
      </c>
    </row>
    <row r="99" spans="1:33">
      <c r="B99" s="42" t="s">
        <v>117</v>
      </c>
      <c r="C99" s="52">
        <v>0</v>
      </c>
      <c r="D99" s="57">
        <v>0</v>
      </c>
      <c r="E99" s="54">
        <v>10</v>
      </c>
      <c r="F99" s="57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f t="shared" si="6"/>
        <v>10</v>
      </c>
      <c r="N99" s="52">
        <v>0</v>
      </c>
      <c r="O99" s="54">
        <v>0</v>
      </c>
      <c r="P99" s="52">
        <f t="shared" si="7"/>
        <v>0</v>
      </c>
      <c r="Q99" s="52">
        <v>0</v>
      </c>
      <c r="R99" s="52">
        <v>0</v>
      </c>
      <c r="S99" s="52">
        <f t="shared" si="8"/>
        <v>0</v>
      </c>
      <c r="T99" s="57">
        <v>0</v>
      </c>
      <c r="U99" s="57">
        <v>0</v>
      </c>
      <c r="V99" s="52">
        <f t="shared" si="9"/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4">
        <f t="shared" si="10"/>
        <v>0</v>
      </c>
      <c r="AC99" s="54">
        <f t="shared" si="11"/>
        <v>10</v>
      </c>
    </row>
    <row r="100" spans="1:33">
      <c r="B100" s="42" t="s">
        <v>118</v>
      </c>
      <c r="C100" s="52">
        <v>0</v>
      </c>
      <c r="D100" s="57">
        <v>0</v>
      </c>
      <c r="E100" s="54">
        <v>10</v>
      </c>
      <c r="F100" s="57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f t="shared" si="6"/>
        <v>10</v>
      </c>
      <c r="N100" s="52">
        <v>0</v>
      </c>
      <c r="O100" s="54">
        <v>0</v>
      </c>
      <c r="P100" s="52">
        <f t="shared" si="7"/>
        <v>0</v>
      </c>
      <c r="Q100" s="52">
        <v>0</v>
      </c>
      <c r="R100" s="52">
        <v>0</v>
      </c>
      <c r="S100" s="52">
        <f t="shared" si="8"/>
        <v>0</v>
      </c>
      <c r="T100" s="57">
        <v>0</v>
      </c>
      <c r="U100" s="57">
        <v>0</v>
      </c>
      <c r="V100" s="52">
        <f t="shared" si="9"/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4">
        <f t="shared" si="10"/>
        <v>0</v>
      </c>
      <c r="AC100" s="54">
        <f t="shared" si="11"/>
        <v>10</v>
      </c>
    </row>
    <row r="101" spans="1:33">
      <c r="B101" s="42" t="s">
        <v>119</v>
      </c>
      <c r="C101" s="52">
        <v>0</v>
      </c>
      <c r="D101" s="57">
        <v>0</v>
      </c>
      <c r="E101" s="58">
        <v>0</v>
      </c>
      <c r="F101" s="57">
        <v>0</v>
      </c>
      <c r="G101" s="52">
        <v>0</v>
      </c>
      <c r="H101" s="57">
        <v>100</v>
      </c>
      <c r="I101" s="52">
        <v>0</v>
      </c>
      <c r="J101" s="52">
        <v>0</v>
      </c>
      <c r="K101" s="52">
        <v>0</v>
      </c>
      <c r="L101" s="52">
        <v>0</v>
      </c>
      <c r="M101" s="52">
        <f t="shared" si="6"/>
        <v>100</v>
      </c>
      <c r="N101" s="52">
        <v>0</v>
      </c>
      <c r="O101" s="54">
        <v>0</v>
      </c>
      <c r="P101" s="52">
        <f t="shared" si="7"/>
        <v>0</v>
      </c>
      <c r="Q101" s="52">
        <v>0</v>
      </c>
      <c r="R101" s="52">
        <v>0</v>
      </c>
      <c r="S101" s="52">
        <f t="shared" si="8"/>
        <v>0</v>
      </c>
      <c r="T101" s="57">
        <v>0</v>
      </c>
      <c r="U101" s="57">
        <v>0</v>
      </c>
      <c r="V101" s="52">
        <f t="shared" si="9"/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4">
        <f t="shared" si="10"/>
        <v>0</v>
      </c>
      <c r="AC101" s="54">
        <f t="shared" si="11"/>
        <v>100</v>
      </c>
    </row>
    <row r="102" spans="1:33" ht="22.5">
      <c r="B102" s="43" t="s">
        <v>87</v>
      </c>
      <c r="C102" s="52">
        <v>0</v>
      </c>
      <c r="D102" s="57">
        <v>0</v>
      </c>
      <c r="E102" s="58">
        <v>0</v>
      </c>
      <c r="F102" s="57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f t="shared" si="6"/>
        <v>0</v>
      </c>
      <c r="N102" s="52">
        <v>0</v>
      </c>
      <c r="O102" s="54">
        <v>0</v>
      </c>
      <c r="P102" s="52">
        <f t="shared" si="7"/>
        <v>0</v>
      </c>
      <c r="Q102" s="52">
        <v>0</v>
      </c>
      <c r="R102" s="52">
        <v>0</v>
      </c>
      <c r="S102" s="52">
        <f t="shared" si="8"/>
        <v>0</v>
      </c>
      <c r="T102" s="57">
        <v>0</v>
      </c>
      <c r="U102" s="57">
        <v>0</v>
      </c>
      <c r="V102" s="52">
        <f t="shared" si="9"/>
        <v>0</v>
      </c>
      <c r="W102" s="58">
        <v>1</v>
      </c>
      <c r="X102" s="58">
        <v>0</v>
      </c>
      <c r="Y102" s="58">
        <v>0</v>
      </c>
      <c r="Z102" s="58">
        <v>0</v>
      </c>
      <c r="AA102" s="58">
        <v>0</v>
      </c>
      <c r="AB102" s="54">
        <f t="shared" si="10"/>
        <v>1</v>
      </c>
      <c r="AC102" s="54">
        <f t="shared" si="11"/>
        <v>1</v>
      </c>
    </row>
    <row r="103" spans="1:33" ht="33.75">
      <c r="B103" s="44" t="s">
        <v>150</v>
      </c>
      <c r="C103" s="52">
        <v>0</v>
      </c>
      <c r="D103" s="57">
        <v>0</v>
      </c>
      <c r="E103" s="58">
        <v>0</v>
      </c>
      <c r="F103" s="57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f t="shared" si="6"/>
        <v>0</v>
      </c>
      <c r="N103" s="52">
        <v>0</v>
      </c>
      <c r="O103" s="54">
        <v>0</v>
      </c>
      <c r="P103" s="52">
        <f t="shared" si="7"/>
        <v>0</v>
      </c>
      <c r="Q103" s="52">
        <v>0</v>
      </c>
      <c r="R103" s="52">
        <v>0</v>
      </c>
      <c r="S103" s="52">
        <f t="shared" si="8"/>
        <v>0</v>
      </c>
      <c r="T103" s="57">
        <v>0</v>
      </c>
      <c r="U103" s="57">
        <v>0</v>
      </c>
      <c r="V103" s="52">
        <f t="shared" si="9"/>
        <v>0</v>
      </c>
      <c r="W103" s="58">
        <v>5</v>
      </c>
      <c r="X103" s="58">
        <v>0</v>
      </c>
      <c r="Y103" s="58">
        <v>0</v>
      </c>
      <c r="Z103" s="58">
        <v>0</v>
      </c>
      <c r="AA103" s="58">
        <v>0</v>
      </c>
      <c r="AB103" s="54">
        <f t="shared" si="10"/>
        <v>5</v>
      </c>
      <c r="AC103" s="54">
        <f t="shared" si="11"/>
        <v>5</v>
      </c>
    </row>
    <row r="104" spans="1:33">
      <c r="B104" s="42" t="s">
        <v>88</v>
      </c>
      <c r="C104" s="52">
        <v>0</v>
      </c>
      <c r="D104" s="57">
        <v>0</v>
      </c>
      <c r="E104" s="58">
        <v>0</v>
      </c>
      <c r="F104" s="57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f t="shared" si="6"/>
        <v>0</v>
      </c>
      <c r="N104" s="52">
        <v>0</v>
      </c>
      <c r="O104" s="54">
        <v>0</v>
      </c>
      <c r="P104" s="52">
        <f t="shared" si="7"/>
        <v>0</v>
      </c>
      <c r="Q104" s="52">
        <v>0</v>
      </c>
      <c r="R104" s="52">
        <v>0</v>
      </c>
      <c r="S104" s="52">
        <f t="shared" si="8"/>
        <v>0</v>
      </c>
      <c r="T104" s="57">
        <v>0</v>
      </c>
      <c r="U104" s="57">
        <v>0</v>
      </c>
      <c r="V104" s="52">
        <f t="shared" si="9"/>
        <v>0</v>
      </c>
      <c r="W104" s="58"/>
      <c r="X104" s="58">
        <v>2</v>
      </c>
      <c r="Y104" s="58"/>
      <c r="Z104" s="58"/>
      <c r="AA104" s="58"/>
      <c r="AB104" s="54">
        <f t="shared" si="10"/>
        <v>2</v>
      </c>
      <c r="AC104" s="54">
        <f t="shared" si="11"/>
        <v>2</v>
      </c>
    </row>
    <row r="105" spans="1:33" ht="22.5">
      <c r="B105" s="40" t="s">
        <v>104</v>
      </c>
      <c r="C105" s="57">
        <v>0</v>
      </c>
      <c r="D105" s="57">
        <v>0</v>
      </c>
      <c r="E105" s="57">
        <v>0</v>
      </c>
      <c r="F105" s="57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f t="shared" si="6"/>
        <v>0</v>
      </c>
      <c r="N105" s="52">
        <v>0</v>
      </c>
      <c r="O105" s="54">
        <v>0</v>
      </c>
      <c r="P105" s="52">
        <f t="shared" si="7"/>
        <v>0</v>
      </c>
      <c r="Q105" s="57">
        <v>200</v>
      </c>
      <c r="R105" s="52">
        <v>0</v>
      </c>
      <c r="S105" s="52">
        <f t="shared" si="8"/>
        <v>200</v>
      </c>
      <c r="T105" s="52">
        <v>0</v>
      </c>
      <c r="U105" s="52">
        <v>0</v>
      </c>
      <c r="V105" s="52">
        <f t="shared" si="9"/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f t="shared" si="10"/>
        <v>0</v>
      </c>
      <c r="AC105" s="54">
        <f t="shared" si="11"/>
        <v>200</v>
      </c>
      <c r="AD105" s="49"/>
      <c r="AE105" s="26"/>
      <c r="AF105" s="26"/>
      <c r="AG105" s="26"/>
    </row>
    <row r="106" spans="1:33">
      <c r="B106" s="42" t="s">
        <v>89</v>
      </c>
      <c r="C106" s="57">
        <v>0</v>
      </c>
      <c r="D106" s="57">
        <v>0</v>
      </c>
      <c r="E106" s="57">
        <v>0</v>
      </c>
      <c r="F106" s="57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f t="shared" si="6"/>
        <v>0</v>
      </c>
      <c r="N106" s="52">
        <v>0</v>
      </c>
      <c r="O106" s="54">
        <v>0</v>
      </c>
      <c r="P106" s="52">
        <f t="shared" si="7"/>
        <v>0</v>
      </c>
      <c r="Q106" s="57">
        <v>200</v>
      </c>
      <c r="R106" s="52">
        <v>0</v>
      </c>
      <c r="S106" s="52">
        <f t="shared" si="8"/>
        <v>200</v>
      </c>
      <c r="T106" s="52">
        <v>0</v>
      </c>
      <c r="U106" s="52">
        <v>0</v>
      </c>
      <c r="V106" s="52">
        <f t="shared" si="9"/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f t="shared" si="10"/>
        <v>0</v>
      </c>
      <c r="AC106" s="54">
        <f t="shared" si="11"/>
        <v>200</v>
      </c>
      <c r="AD106" s="49"/>
      <c r="AE106" s="26"/>
      <c r="AF106" s="26"/>
      <c r="AG106" s="26"/>
    </row>
    <row r="107" spans="1:33">
      <c r="B107" s="42" t="s">
        <v>90</v>
      </c>
      <c r="C107" s="57">
        <v>0</v>
      </c>
      <c r="D107" s="57">
        <v>0</v>
      </c>
      <c r="E107" s="57">
        <v>0</v>
      </c>
      <c r="F107" s="57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f t="shared" si="6"/>
        <v>0</v>
      </c>
      <c r="N107" s="52">
        <v>0</v>
      </c>
      <c r="O107" s="54">
        <v>0</v>
      </c>
      <c r="P107" s="52">
        <f t="shared" si="7"/>
        <v>0</v>
      </c>
      <c r="Q107" s="57">
        <v>5</v>
      </c>
      <c r="R107" s="52">
        <v>0</v>
      </c>
      <c r="S107" s="52">
        <f t="shared" si="8"/>
        <v>5</v>
      </c>
      <c r="T107" s="52">
        <v>0</v>
      </c>
      <c r="U107" s="52">
        <v>0</v>
      </c>
      <c r="V107" s="52">
        <f t="shared" si="9"/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f t="shared" si="10"/>
        <v>0</v>
      </c>
      <c r="AC107" s="54">
        <f t="shared" si="11"/>
        <v>5</v>
      </c>
      <c r="AD107" s="49"/>
      <c r="AE107" s="26"/>
      <c r="AF107" s="26"/>
      <c r="AG107" s="26"/>
    </row>
    <row r="108" spans="1:33">
      <c r="B108" s="42" t="s">
        <v>91</v>
      </c>
      <c r="C108" s="57">
        <v>0</v>
      </c>
      <c r="D108" s="57">
        <v>0</v>
      </c>
      <c r="E108" s="57">
        <v>0</v>
      </c>
      <c r="F108" s="57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f t="shared" si="6"/>
        <v>0</v>
      </c>
      <c r="N108" s="52">
        <v>0</v>
      </c>
      <c r="O108" s="54">
        <v>0</v>
      </c>
      <c r="P108" s="52">
        <f t="shared" si="7"/>
        <v>0</v>
      </c>
      <c r="Q108" s="57">
        <v>3</v>
      </c>
      <c r="R108" s="52">
        <v>0</v>
      </c>
      <c r="S108" s="52">
        <f t="shared" si="8"/>
        <v>3</v>
      </c>
      <c r="T108" s="52">
        <v>0</v>
      </c>
      <c r="U108" s="52">
        <v>0</v>
      </c>
      <c r="V108" s="52">
        <f t="shared" si="9"/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f t="shared" si="10"/>
        <v>0</v>
      </c>
      <c r="AC108" s="54">
        <f t="shared" si="11"/>
        <v>3</v>
      </c>
      <c r="AD108" s="49"/>
      <c r="AE108" s="26"/>
      <c r="AF108" s="26"/>
      <c r="AG108" s="26"/>
    </row>
    <row r="109" spans="1:33">
      <c r="B109" s="42" t="s">
        <v>107</v>
      </c>
      <c r="C109" s="57">
        <v>0</v>
      </c>
      <c r="D109" s="57">
        <v>0</v>
      </c>
      <c r="E109" s="57">
        <v>0</v>
      </c>
      <c r="F109" s="57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f t="shared" si="6"/>
        <v>0</v>
      </c>
      <c r="N109" s="52">
        <v>0</v>
      </c>
      <c r="O109" s="54">
        <v>0</v>
      </c>
      <c r="P109" s="52">
        <f t="shared" si="7"/>
        <v>0</v>
      </c>
      <c r="Q109" s="57">
        <v>1</v>
      </c>
      <c r="R109" s="52">
        <v>0</v>
      </c>
      <c r="S109" s="52">
        <f t="shared" si="8"/>
        <v>1</v>
      </c>
      <c r="T109" s="52">
        <v>0</v>
      </c>
      <c r="U109" s="52">
        <v>0</v>
      </c>
      <c r="V109" s="52">
        <f t="shared" si="9"/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f t="shared" si="10"/>
        <v>0</v>
      </c>
      <c r="AC109" s="54">
        <f t="shared" si="11"/>
        <v>1</v>
      </c>
      <c r="AD109" s="49"/>
      <c r="AE109" s="26"/>
      <c r="AF109" s="26"/>
      <c r="AG109" s="26"/>
    </row>
    <row r="110" spans="1:33">
      <c r="B110" s="42" t="s">
        <v>115</v>
      </c>
      <c r="C110" s="57">
        <v>0</v>
      </c>
      <c r="D110" s="57">
        <v>0</v>
      </c>
      <c r="E110" s="57">
        <v>0</v>
      </c>
      <c r="F110" s="57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f t="shared" si="6"/>
        <v>0</v>
      </c>
      <c r="N110" s="52">
        <v>0</v>
      </c>
      <c r="O110" s="54">
        <v>0</v>
      </c>
      <c r="P110" s="52">
        <f t="shared" si="7"/>
        <v>0</v>
      </c>
      <c r="Q110" s="57">
        <v>5</v>
      </c>
      <c r="R110" s="52">
        <v>0</v>
      </c>
      <c r="S110" s="52">
        <f t="shared" si="8"/>
        <v>5</v>
      </c>
      <c r="T110" s="52">
        <v>0</v>
      </c>
      <c r="U110" s="52">
        <v>0</v>
      </c>
      <c r="V110" s="52">
        <f t="shared" si="9"/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f t="shared" si="10"/>
        <v>0</v>
      </c>
      <c r="AC110" s="54">
        <f t="shared" si="11"/>
        <v>5</v>
      </c>
    </row>
    <row r="111" spans="1:33">
      <c r="B111" s="42" t="s">
        <v>108</v>
      </c>
      <c r="C111" s="57">
        <v>0</v>
      </c>
      <c r="D111" s="57">
        <v>0</v>
      </c>
      <c r="E111" s="57">
        <v>0</v>
      </c>
      <c r="F111" s="57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f t="shared" si="6"/>
        <v>0</v>
      </c>
      <c r="N111" s="52">
        <v>0</v>
      </c>
      <c r="O111" s="54">
        <v>0</v>
      </c>
      <c r="P111" s="52">
        <f t="shared" si="7"/>
        <v>0</v>
      </c>
      <c r="Q111" s="57">
        <v>4</v>
      </c>
      <c r="R111" s="52">
        <v>0</v>
      </c>
      <c r="S111" s="52">
        <f t="shared" si="8"/>
        <v>4</v>
      </c>
      <c r="T111" s="52">
        <v>0</v>
      </c>
      <c r="U111" s="52">
        <v>0</v>
      </c>
      <c r="V111" s="52">
        <f t="shared" si="9"/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f t="shared" si="10"/>
        <v>0</v>
      </c>
      <c r="AC111" s="54">
        <f t="shared" si="11"/>
        <v>4</v>
      </c>
    </row>
    <row r="112" spans="1:33">
      <c r="B112" s="42" t="s">
        <v>158</v>
      </c>
      <c r="C112" s="57">
        <v>0</v>
      </c>
      <c r="D112" s="57">
        <v>0</v>
      </c>
      <c r="E112" s="57">
        <v>0</v>
      </c>
      <c r="F112" s="57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f t="shared" si="6"/>
        <v>0</v>
      </c>
      <c r="N112" s="52">
        <v>0</v>
      </c>
      <c r="O112" s="54">
        <v>0</v>
      </c>
      <c r="P112" s="52">
        <f t="shared" si="7"/>
        <v>0</v>
      </c>
      <c r="Q112" s="52">
        <v>0</v>
      </c>
      <c r="R112" s="52">
        <v>0</v>
      </c>
      <c r="S112" s="52">
        <f t="shared" si="8"/>
        <v>0</v>
      </c>
      <c r="T112" s="52">
        <v>0</v>
      </c>
      <c r="U112" s="52">
        <v>0</v>
      </c>
      <c r="V112" s="52">
        <f t="shared" si="9"/>
        <v>0</v>
      </c>
      <c r="W112" s="54">
        <v>0</v>
      </c>
      <c r="X112" s="54">
        <v>0</v>
      </c>
      <c r="Y112" s="54">
        <v>0</v>
      </c>
      <c r="Z112" s="54">
        <v>5</v>
      </c>
      <c r="AA112" s="54">
        <v>0</v>
      </c>
      <c r="AB112" s="54">
        <f t="shared" si="10"/>
        <v>5</v>
      </c>
      <c r="AC112" s="54">
        <f t="shared" si="11"/>
        <v>5</v>
      </c>
    </row>
    <row r="113" spans="2:29">
      <c r="B113" s="42" t="s">
        <v>159</v>
      </c>
      <c r="C113" s="57">
        <v>0</v>
      </c>
      <c r="D113" s="57">
        <v>0</v>
      </c>
      <c r="E113" s="57">
        <v>0</v>
      </c>
      <c r="F113" s="57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f t="shared" si="6"/>
        <v>0</v>
      </c>
      <c r="N113" s="52">
        <v>0</v>
      </c>
      <c r="O113" s="54">
        <v>0</v>
      </c>
      <c r="P113" s="52">
        <f t="shared" si="7"/>
        <v>0</v>
      </c>
      <c r="Q113" s="52">
        <v>0</v>
      </c>
      <c r="R113" s="52">
        <v>0</v>
      </c>
      <c r="S113" s="52">
        <f t="shared" si="8"/>
        <v>0</v>
      </c>
      <c r="T113" s="52">
        <v>0</v>
      </c>
      <c r="U113" s="52">
        <v>0</v>
      </c>
      <c r="V113" s="52">
        <f t="shared" si="9"/>
        <v>0</v>
      </c>
      <c r="W113" s="54">
        <v>0</v>
      </c>
      <c r="X113" s="54">
        <v>0</v>
      </c>
      <c r="Y113" s="54">
        <v>0</v>
      </c>
      <c r="Z113" s="54">
        <v>1</v>
      </c>
      <c r="AA113" s="54">
        <v>0</v>
      </c>
      <c r="AB113" s="54">
        <f t="shared" si="10"/>
        <v>1</v>
      </c>
      <c r="AC113" s="54">
        <f t="shared" si="11"/>
        <v>1</v>
      </c>
    </row>
    <row r="114" spans="2:29">
      <c r="B114" s="42" t="s">
        <v>160</v>
      </c>
      <c r="C114" s="57">
        <v>0</v>
      </c>
      <c r="D114" s="57">
        <v>0</v>
      </c>
      <c r="E114" s="57">
        <v>0</v>
      </c>
      <c r="F114" s="57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f t="shared" si="6"/>
        <v>0</v>
      </c>
      <c r="N114" s="52">
        <v>0</v>
      </c>
      <c r="O114" s="54">
        <v>0</v>
      </c>
      <c r="P114" s="52">
        <f t="shared" si="7"/>
        <v>0</v>
      </c>
      <c r="Q114" s="52">
        <v>0</v>
      </c>
      <c r="R114" s="52">
        <v>0</v>
      </c>
      <c r="S114" s="52">
        <f t="shared" si="8"/>
        <v>0</v>
      </c>
      <c r="T114" s="52">
        <v>0</v>
      </c>
      <c r="U114" s="52">
        <v>0</v>
      </c>
      <c r="V114" s="52">
        <f t="shared" si="9"/>
        <v>0</v>
      </c>
      <c r="W114" s="54">
        <v>0</v>
      </c>
      <c r="X114" s="54">
        <v>0</v>
      </c>
      <c r="Y114" s="54">
        <v>0</v>
      </c>
      <c r="Z114" s="54">
        <v>20</v>
      </c>
      <c r="AA114" s="54">
        <v>0</v>
      </c>
      <c r="AB114" s="54">
        <f t="shared" si="10"/>
        <v>20</v>
      </c>
      <c r="AC114" s="54">
        <f t="shared" si="11"/>
        <v>20</v>
      </c>
    </row>
    <row r="115" spans="2:29">
      <c r="B115" s="42" t="s">
        <v>161</v>
      </c>
      <c r="C115" s="57">
        <v>0</v>
      </c>
      <c r="D115" s="57">
        <v>0</v>
      </c>
      <c r="E115" s="57">
        <v>0</v>
      </c>
      <c r="F115" s="57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f t="shared" si="6"/>
        <v>0</v>
      </c>
      <c r="N115" s="52">
        <v>0</v>
      </c>
      <c r="O115" s="52">
        <v>0</v>
      </c>
      <c r="P115" s="52">
        <f t="shared" si="7"/>
        <v>0</v>
      </c>
      <c r="Q115" s="52">
        <v>0</v>
      </c>
      <c r="R115" s="52">
        <v>0</v>
      </c>
      <c r="S115" s="52">
        <f t="shared" si="8"/>
        <v>0</v>
      </c>
      <c r="T115" s="52">
        <v>0</v>
      </c>
      <c r="U115" s="52">
        <v>0</v>
      </c>
      <c r="V115" s="52">
        <f t="shared" si="9"/>
        <v>0</v>
      </c>
      <c r="W115" s="54">
        <v>0</v>
      </c>
      <c r="X115" s="54">
        <v>0</v>
      </c>
      <c r="Y115" s="54">
        <v>0</v>
      </c>
      <c r="Z115" s="54">
        <v>10</v>
      </c>
      <c r="AA115" s="54">
        <v>0</v>
      </c>
      <c r="AB115" s="54">
        <f t="shared" si="10"/>
        <v>10</v>
      </c>
      <c r="AC115" s="54">
        <f t="shared" si="11"/>
        <v>10</v>
      </c>
    </row>
    <row r="116" spans="2:29" ht="24">
      <c r="B116" s="81" t="s">
        <v>162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2">
        <f t="shared" si="6"/>
        <v>0</v>
      </c>
      <c r="N116" s="52">
        <v>0</v>
      </c>
      <c r="O116" s="52">
        <v>0</v>
      </c>
      <c r="P116" s="52">
        <f t="shared" si="7"/>
        <v>0</v>
      </c>
      <c r="Q116" s="52">
        <v>0</v>
      </c>
      <c r="R116" s="52">
        <v>1</v>
      </c>
      <c r="S116" s="52">
        <f t="shared" si="8"/>
        <v>1</v>
      </c>
      <c r="T116" s="52">
        <v>0</v>
      </c>
      <c r="U116" s="52">
        <v>0</v>
      </c>
      <c r="V116" s="52">
        <f t="shared" si="9"/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f t="shared" si="10"/>
        <v>0</v>
      </c>
      <c r="AC116" s="54">
        <f t="shared" si="11"/>
        <v>1</v>
      </c>
    </row>
    <row r="117" spans="2:29">
      <c r="C117" s="36"/>
      <c r="D117" s="36"/>
      <c r="E117" s="36"/>
      <c r="F117" s="36"/>
      <c r="G117" s="36"/>
      <c r="H117" s="36"/>
      <c r="I117" s="36"/>
      <c r="J117" s="36"/>
      <c r="K117" s="36"/>
      <c r="N117" s="36"/>
      <c r="P117" s="36"/>
      <c r="S117" s="36"/>
    </row>
    <row r="118" spans="2:29">
      <c r="C118" s="36"/>
      <c r="D118" s="36"/>
      <c r="E118" s="36"/>
      <c r="F118" s="36"/>
      <c r="G118" s="36"/>
      <c r="H118" s="36"/>
      <c r="I118" s="36"/>
      <c r="J118" s="36"/>
      <c r="K118" s="36"/>
      <c r="N118" s="36"/>
      <c r="P118" s="36"/>
      <c r="S118" s="36"/>
    </row>
    <row r="119" spans="2:29">
      <c r="C119" s="36"/>
      <c r="D119" s="36"/>
      <c r="E119" s="36"/>
      <c r="F119" s="36"/>
      <c r="G119" s="36"/>
      <c r="H119" s="36"/>
      <c r="I119" s="36"/>
      <c r="J119" s="36"/>
      <c r="K119" s="36"/>
      <c r="N119" s="36"/>
      <c r="P119" s="36"/>
      <c r="S119" s="36"/>
    </row>
    <row r="120" spans="2:29">
      <c r="C120" s="36"/>
      <c r="D120" s="36"/>
      <c r="E120" s="36"/>
      <c r="F120" s="36"/>
      <c r="G120" s="36"/>
      <c r="H120" s="36"/>
      <c r="I120" s="36"/>
      <c r="J120" s="36"/>
      <c r="K120" s="36"/>
      <c r="N120" s="36"/>
      <c r="P120" s="36"/>
      <c r="S120" s="36"/>
    </row>
    <row r="121" spans="2:29">
      <c r="C121" s="36"/>
      <c r="D121" s="36"/>
      <c r="E121" s="36"/>
      <c r="F121" s="36"/>
      <c r="G121" s="36"/>
      <c r="H121" s="36"/>
      <c r="I121" s="36"/>
      <c r="J121" s="36"/>
      <c r="K121" s="36"/>
      <c r="N121" s="36"/>
      <c r="P121" s="36"/>
      <c r="S121" s="36"/>
    </row>
    <row r="122" spans="2:29">
      <c r="C122" s="36"/>
      <c r="D122" s="36"/>
      <c r="E122" s="36"/>
      <c r="F122" s="36"/>
      <c r="G122" s="36"/>
      <c r="H122" s="36"/>
      <c r="I122" s="36"/>
      <c r="J122" s="36"/>
      <c r="K122" s="36"/>
      <c r="N122" s="36"/>
      <c r="P122" s="36"/>
      <c r="S122" s="36"/>
    </row>
    <row r="123" spans="2:29">
      <c r="C123" s="36"/>
      <c r="D123" s="36"/>
      <c r="E123" s="36"/>
      <c r="F123" s="36"/>
      <c r="G123" s="36"/>
      <c r="H123" s="36"/>
      <c r="I123" s="36"/>
      <c r="J123" s="36"/>
      <c r="K123" s="36"/>
      <c r="N123" s="36"/>
      <c r="P123" s="36"/>
      <c r="S123" s="36"/>
    </row>
    <row r="124" spans="2:29">
      <c r="C124" s="36"/>
      <c r="D124" s="36"/>
      <c r="E124" s="36"/>
      <c r="F124" s="36"/>
      <c r="G124" s="36"/>
      <c r="H124" s="36"/>
      <c r="I124" s="36"/>
      <c r="J124" s="36"/>
      <c r="K124" s="36"/>
      <c r="N124" s="36"/>
      <c r="P124" s="36"/>
      <c r="S124" s="36"/>
    </row>
    <row r="125" spans="2:29">
      <c r="C125" s="36"/>
      <c r="D125" s="36"/>
      <c r="E125" s="36"/>
      <c r="F125" s="36"/>
      <c r="G125" s="36"/>
      <c r="H125" s="36"/>
      <c r="I125" s="36"/>
      <c r="J125" s="36"/>
      <c r="K125" s="36"/>
      <c r="N125" s="36"/>
      <c r="P125" s="36"/>
      <c r="S125" s="36"/>
    </row>
    <row r="126" spans="2:29">
      <c r="C126" s="36"/>
      <c r="D126" s="36"/>
      <c r="E126" s="36"/>
      <c r="F126" s="36"/>
      <c r="G126" s="36"/>
      <c r="H126" s="36"/>
      <c r="I126" s="36"/>
      <c r="J126" s="36"/>
      <c r="K126" s="36"/>
      <c r="N126" s="36"/>
      <c r="P126" s="36"/>
      <c r="S126" s="36"/>
    </row>
    <row r="127" spans="2:29">
      <c r="C127" s="36"/>
      <c r="D127" s="36"/>
      <c r="E127" s="36"/>
      <c r="F127" s="36"/>
      <c r="G127" s="36"/>
      <c r="H127" s="36"/>
      <c r="I127" s="36"/>
      <c r="J127" s="36"/>
      <c r="K127" s="36"/>
      <c r="N127" s="36"/>
      <c r="P127" s="36"/>
      <c r="S127" s="36"/>
    </row>
    <row r="128" spans="2:29">
      <c r="C128" s="36"/>
      <c r="D128" s="36"/>
      <c r="E128" s="36"/>
      <c r="F128" s="36"/>
      <c r="G128" s="36"/>
      <c r="H128" s="36"/>
      <c r="I128" s="36"/>
      <c r="J128" s="36"/>
      <c r="K128" s="36"/>
      <c r="N128" s="36"/>
      <c r="P128" s="36"/>
      <c r="S128" s="36"/>
    </row>
    <row r="129" spans="3:19">
      <c r="C129" s="36"/>
      <c r="D129" s="36"/>
      <c r="E129" s="36"/>
      <c r="F129" s="36"/>
      <c r="G129" s="36"/>
      <c r="H129" s="36"/>
      <c r="I129" s="36"/>
      <c r="J129" s="36"/>
      <c r="K129" s="36"/>
      <c r="N129" s="36"/>
      <c r="P129" s="36"/>
      <c r="S129" s="36"/>
    </row>
    <row r="130" spans="3:19">
      <c r="C130" s="36"/>
      <c r="D130" s="36"/>
      <c r="E130" s="36"/>
      <c r="F130" s="36"/>
      <c r="G130" s="36"/>
      <c r="H130" s="36"/>
      <c r="I130" s="36"/>
      <c r="J130" s="36"/>
      <c r="K130" s="36"/>
      <c r="N130" s="36"/>
      <c r="P130" s="36"/>
      <c r="S130" s="36"/>
    </row>
    <row r="131" spans="3:19">
      <c r="C131" s="36"/>
      <c r="D131" s="36"/>
      <c r="E131" s="36"/>
      <c r="F131" s="36"/>
      <c r="G131" s="36"/>
      <c r="H131" s="36"/>
      <c r="I131" s="36"/>
      <c r="J131" s="36"/>
      <c r="K131" s="36"/>
      <c r="N131" s="36"/>
      <c r="P131" s="36"/>
      <c r="S131" s="36"/>
    </row>
    <row r="132" spans="3:19">
      <c r="C132" s="36"/>
      <c r="D132" s="36"/>
      <c r="E132" s="36"/>
      <c r="F132" s="36"/>
      <c r="G132" s="36"/>
      <c r="H132" s="36"/>
      <c r="I132" s="36"/>
      <c r="J132" s="36"/>
      <c r="K132" s="36"/>
      <c r="N132" s="36"/>
      <c r="P132" s="36"/>
      <c r="S132" s="36"/>
    </row>
    <row r="133" spans="3:19">
      <c r="C133" s="36"/>
      <c r="D133" s="36"/>
      <c r="E133" s="36"/>
      <c r="F133" s="36"/>
      <c r="G133" s="36"/>
      <c r="H133" s="36"/>
      <c r="I133" s="36"/>
      <c r="J133" s="36"/>
      <c r="K133" s="36"/>
      <c r="N133" s="36"/>
      <c r="P133" s="36"/>
      <c r="S133" s="36"/>
    </row>
    <row r="134" spans="3:19">
      <c r="C134" s="36"/>
      <c r="D134" s="36"/>
      <c r="E134" s="36"/>
      <c r="F134" s="36"/>
      <c r="G134" s="36"/>
      <c r="H134" s="36"/>
      <c r="I134" s="36"/>
      <c r="J134" s="36"/>
      <c r="K134" s="36"/>
      <c r="N134" s="36"/>
      <c r="P134" s="36"/>
      <c r="S134" s="36"/>
    </row>
    <row r="135" spans="3:19">
      <c r="C135" s="36"/>
      <c r="D135" s="36"/>
      <c r="E135" s="36"/>
      <c r="F135" s="36"/>
      <c r="G135" s="36"/>
      <c r="H135" s="36"/>
      <c r="I135" s="36"/>
      <c r="J135" s="36"/>
      <c r="K135" s="36"/>
      <c r="N135" s="36"/>
      <c r="P135" s="36"/>
      <c r="S135" s="36"/>
    </row>
    <row r="136" spans="3:19">
      <c r="C136" s="36"/>
      <c r="D136" s="36"/>
      <c r="E136" s="36"/>
      <c r="F136" s="36"/>
      <c r="G136" s="36"/>
      <c r="H136" s="36"/>
      <c r="I136" s="36"/>
      <c r="J136" s="36"/>
      <c r="K136" s="36"/>
      <c r="N136" s="36"/>
      <c r="P136" s="36"/>
      <c r="S136" s="36"/>
    </row>
    <row r="137" spans="3:19">
      <c r="C137" s="36"/>
      <c r="D137" s="36"/>
      <c r="E137" s="36"/>
      <c r="F137" s="36"/>
      <c r="G137" s="36"/>
      <c r="H137" s="36"/>
      <c r="I137" s="36"/>
      <c r="J137" s="36"/>
      <c r="K137" s="36"/>
      <c r="N137" s="36"/>
      <c r="P137" s="36"/>
      <c r="S137" s="36"/>
    </row>
    <row r="138" spans="3:19">
      <c r="C138" s="36"/>
      <c r="D138" s="36"/>
      <c r="E138" s="36"/>
      <c r="F138" s="36"/>
      <c r="G138" s="36"/>
      <c r="H138" s="36"/>
      <c r="I138" s="36"/>
      <c r="J138" s="36"/>
      <c r="K138" s="36"/>
      <c r="N138" s="36"/>
      <c r="P138" s="36"/>
      <c r="S138" s="36"/>
    </row>
    <row r="139" spans="3:19">
      <c r="C139" s="36"/>
      <c r="D139" s="36"/>
      <c r="E139" s="36"/>
      <c r="F139" s="36"/>
      <c r="G139" s="36"/>
      <c r="H139" s="36"/>
      <c r="I139" s="36"/>
      <c r="J139" s="36"/>
      <c r="K139" s="36"/>
      <c r="N139" s="36"/>
      <c r="P139" s="36"/>
      <c r="S139" s="36"/>
    </row>
    <row r="140" spans="3:19">
      <c r="C140" s="36"/>
      <c r="D140" s="36"/>
      <c r="E140" s="36"/>
      <c r="F140" s="36"/>
      <c r="G140" s="36"/>
      <c r="H140" s="36"/>
      <c r="I140" s="36"/>
      <c r="J140" s="36"/>
      <c r="K140" s="36"/>
      <c r="N140" s="36"/>
      <c r="P140" s="36"/>
      <c r="S140" s="36"/>
    </row>
    <row r="141" spans="3:19">
      <c r="C141" s="36"/>
      <c r="D141" s="36"/>
      <c r="E141" s="36"/>
      <c r="F141" s="36"/>
      <c r="G141" s="36"/>
      <c r="H141" s="36"/>
      <c r="I141" s="36"/>
      <c r="J141" s="36"/>
      <c r="K141" s="36"/>
      <c r="N141" s="36"/>
      <c r="P141" s="36"/>
      <c r="S141" s="36"/>
    </row>
    <row r="142" spans="3:19">
      <c r="C142" s="36"/>
      <c r="D142" s="36"/>
      <c r="E142" s="36"/>
      <c r="F142" s="36"/>
      <c r="G142" s="36"/>
      <c r="H142" s="36"/>
      <c r="I142" s="36"/>
      <c r="J142" s="36"/>
      <c r="K142" s="36"/>
      <c r="N142" s="36"/>
      <c r="P142" s="36"/>
      <c r="S142" s="36"/>
    </row>
    <row r="143" spans="3:19">
      <c r="C143" s="36"/>
      <c r="D143" s="36"/>
      <c r="E143" s="36"/>
      <c r="F143" s="36"/>
      <c r="G143" s="36"/>
      <c r="H143" s="36"/>
      <c r="I143" s="36"/>
      <c r="J143" s="36"/>
      <c r="K143" s="36"/>
      <c r="N143" s="36"/>
      <c r="P143" s="36"/>
      <c r="S143" s="36"/>
    </row>
    <row r="144" spans="3:19">
      <c r="C144" s="36"/>
      <c r="D144" s="36"/>
      <c r="E144" s="36"/>
      <c r="F144" s="36"/>
      <c r="G144" s="36"/>
      <c r="H144" s="36"/>
      <c r="I144" s="36"/>
      <c r="J144" s="36"/>
      <c r="K144" s="36"/>
      <c r="N144" s="36"/>
      <c r="P144" s="36"/>
      <c r="S144" s="36"/>
    </row>
    <row r="145" spans="3:19">
      <c r="C145" s="36"/>
      <c r="D145" s="36"/>
      <c r="E145" s="36"/>
      <c r="F145" s="36"/>
      <c r="G145" s="36"/>
      <c r="H145" s="36"/>
      <c r="I145" s="36"/>
      <c r="J145" s="36"/>
      <c r="K145" s="36"/>
      <c r="N145" s="36"/>
      <c r="P145" s="36"/>
      <c r="S145" s="36"/>
    </row>
    <row r="146" spans="3:19">
      <c r="C146" s="36"/>
      <c r="D146" s="36"/>
      <c r="E146" s="36"/>
      <c r="F146" s="36"/>
      <c r="G146" s="36"/>
      <c r="H146" s="36"/>
      <c r="I146" s="36"/>
      <c r="J146" s="36"/>
      <c r="K146" s="36"/>
      <c r="N146" s="36"/>
      <c r="P146" s="36"/>
      <c r="S146" s="36"/>
    </row>
    <row r="147" spans="3:19">
      <c r="C147" s="36"/>
      <c r="D147" s="36"/>
      <c r="E147" s="36"/>
      <c r="F147" s="36"/>
      <c r="G147" s="36"/>
      <c r="H147" s="36"/>
      <c r="I147" s="36"/>
      <c r="J147" s="36"/>
      <c r="K147" s="36"/>
      <c r="N147" s="36"/>
      <c r="P147" s="36"/>
      <c r="S147" s="36"/>
    </row>
    <row r="148" spans="3:19">
      <c r="C148" s="36"/>
      <c r="D148" s="36"/>
      <c r="E148" s="36"/>
      <c r="F148" s="36"/>
      <c r="G148" s="36"/>
      <c r="H148" s="36"/>
      <c r="I148" s="36"/>
      <c r="J148" s="36"/>
      <c r="K148" s="36"/>
      <c r="N148" s="36"/>
      <c r="P148" s="36"/>
      <c r="S148" s="36"/>
    </row>
    <row r="149" spans="3:19">
      <c r="C149" s="36"/>
      <c r="D149" s="36"/>
      <c r="E149" s="36"/>
      <c r="F149" s="36"/>
      <c r="G149" s="36"/>
      <c r="H149" s="36"/>
      <c r="I149" s="36"/>
      <c r="J149" s="36"/>
      <c r="K149" s="36"/>
      <c r="N149" s="36"/>
      <c r="P149" s="36"/>
      <c r="S149" s="36"/>
    </row>
    <row r="150" spans="3:19">
      <c r="C150" s="36"/>
      <c r="D150" s="36"/>
      <c r="E150" s="36"/>
      <c r="F150" s="36"/>
      <c r="G150" s="36"/>
      <c r="H150" s="36"/>
      <c r="I150" s="36"/>
      <c r="J150" s="36"/>
      <c r="K150" s="36"/>
      <c r="N150" s="36"/>
      <c r="P150" s="36"/>
      <c r="S150" s="36"/>
    </row>
    <row r="151" spans="3:19">
      <c r="C151" s="36"/>
      <c r="D151" s="36"/>
      <c r="E151" s="36"/>
      <c r="F151" s="36"/>
      <c r="G151" s="36"/>
      <c r="H151" s="36"/>
      <c r="I151" s="36"/>
      <c r="J151" s="36"/>
      <c r="K151" s="36"/>
      <c r="N151" s="36"/>
      <c r="P151" s="36"/>
      <c r="S151" s="36"/>
    </row>
    <row r="152" spans="3:19">
      <c r="C152" s="36"/>
      <c r="D152" s="36"/>
      <c r="E152" s="36"/>
      <c r="F152" s="36"/>
      <c r="G152" s="36"/>
      <c r="H152" s="36"/>
      <c r="I152" s="36"/>
      <c r="J152" s="36"/>
      <c r="K152" s="36"/>
      <c r="N152" s="36"/>
      <c r="P152" s="36"/>
      <c r="S152" s="36"/>
    </row>
    <row r="153" spans="3:19">
      <c r="C153" s="36"/>
      <c r="D153" s="36"/>
      <c r="E153" s="36"/>
      <c r="F153" s="36"/>
      <c r="G153" s="36"/>
      <c r="H153" s="36"/>
      <c r="I153" s="36"/>
      <c r="J153" s="36"/>
      <c r="K153" s="36"/>
      <c r="N153" s="36"/>
      <c r="P153" s="36"/>
      <c r="S153" s="36"/>
    </row>
    <row r="154" spans="3:19">
      <c r="C154" s="36"/>
      <c r="D154" s="36"/>
      <c r="E154" s="36"/>
      <c r="F154" s="36"/>
      <c r="G154" s="36"/>
      <c r="H154" s="36"/>
      <c r="I154" s="36"/>
      <c r="J154" s="36"/>
      <c r="K154" s="36"/>
      <c r="N154" s="36"/>
      <c r="P154" s="36"/>
      <c r="S154" s="36"/>
    </row>
    <row r="155" spans="3:19">
      <c r="C155" s="36"/>
      <c r="D155" s="36"/>
      <c r="E155" s="36"/>
      <c r="F155" s="36"/>
      <c r="G155" s="36"/>
      <c r="H155" s="36"/>
      <c r="I155" s="36"/>
      <c r="J155" s="36"/>
      <c r="K155" s="36"/>
      <c r="N155" s="36"/>
      <c r="P155" s="36"/>
      <c r="S155" s="36"/>
    </row>
    <row r="156" spans="3:19">
      <c r="C156" s="36"/>
      <c r="D156" s="36"/>
      <c r="E156" s="36"/>
      <c r="F156" s="36"/>
      <c r="G156" s="36"/>
      <c r="H156" s="36"/>
      <c r="I156" s="36"/>
      <c r="J156" s="36"/>
      <c r="K156" s="36"/>
      <c r="N156" s="36"/>
      <c r="P156" s="36"/>
      <c r="S156" s="36"/>
    </row>
    <row r="157" spans="3:19">
      <c r="C157" s="36"/>
      <c r="D157" s="36"/>
      <c r="E157" s="36"/>
      <c r="F157" s="36"/>
      <c r="G157" s="36"/>
      <c r="H157" s="36"/>
      <c r="I157" s="36"/>
      <c r="J157" s="36"/>
      <c r="K157" s="36"/>
      <c r="N157" s="36"/>
      <c r="P157" s="36"/>
      <c r="S157" s="36"/>
    </row>
    <row r="158" spans="3:19">
      <c r="C158" s="36"/>
      <c r="D158" s="36"/>
      <c r="E158" s="36"/>
      <c r="F158" s="36"/>
      <c r="G158" s="36"/>
      <c r="H158" s="36"/>
      <c r="I158" s="36"/>
      <c r="J158" s="36"/>
      <c r="K158" s="36"/>
      <c r="N158" s="36"/>
      <c r="P158" s="36"/>
      <c r="S158" s="36"/>
    </row>
    <row r="159" spans="3:19">
      <c r="C159" s="36"/>
      <c r="D159" s="36"/>
      <c r="E159" s="36"/>
      <c r="F159" s="36"/>
      <c r="G159" s="36"/>
      <c r="H159" s="36"/>
      <c r="I159" s="36"/>
      <c r="J159" s="36"/>
      <c r="K159" s="36"/>
      <c r="N159" s="36"/>
      <c r="P159" s="36"/>
      <c r="S159" s="36"/>
    </row>
    <row r="160" spans="3:19">
      <c r="C160" s="36"/>
      <c r="D160" s="36"/>
      <c r="E160" s="36"/>
      <c r="F160" s="36"/>
      <c r="G160" s="36"/>
      <c r="H160" s="36"/>
      <c r="I160" s="36"/>
      <c r="J160" s="36"/>
      <c r="K160" s="36"/>
      <c r="N160" s="36"/>
      <c r="P160" s="36"/>
      <c r="S160" s="36"/>
    </row>
    <row r="161" spans="3:19">
      <c r="C161" s="36"/>
      <c r="D161" s="36"/>
      <c r="E161" s="36"/>
      <c r="F161" s="36"/>
      <c r="G161" s="36"/>
      <c r="H161" s="36"/>
      <c r="I161" s="36"/>
      <c r="J161" s="36"/>
      <c r="K161" s="36"/>
      <c r="N161" s="36"/>
      <c r="P161" s="36"/>
      <c r="S161" s="36"/>
    </row>
    <row r="162" spans="3:19">
      <c r="C162" s="36"/>
      <c r="D162" s="36"/>
      <c r="E162" s="36"/>
      <c r="F162" s="36"/>
      <c r="G162" s="36"/>
      <c r="H162" s="36"/>
      <c r="I162" s="36"/>
      <c r="J162" s="36"/>
      <c r="K162" s="36"/>
      <c r="N162" s="36"/>
      <c r="P162" s="36"/>
      <c r="S162" s="36"/>
    </row>
    <row r="163" spans="3:19">
      <c r="C163" s="36"/>
      <c r="D163" s="36"/>
      <c r="E163" s="36"/>
      <c r="F163" s="36"/>
      <c r="G163" s="36"/>
      <c r="H163" s="36"/>
      <c r="I163" s="36"/>
      <c r="J163" s="36"/>
      <c r="K163" s="36"/>
      <c r="N163" s="36"/>
      <c r="P163" s="36"/>
      <c r="S163" s="36"/>
    </row>
    <row r="164" spans="3:19">
      <c r="C164" s="36"/>
      <c r="D164" s="36"/>
      <c r="E164" s="36"/>
      <c r="F164" s="36"/>
      <c r="G164" s="36"/>
      <c r="H164" s="36"/>
      <c r="I164" s="36"/>
      <c r="J164" s="36"/>
      <c r="K164" s="36"/>
      <c r="N164" s="36"/>
      <c r="P164" s="36"/>
      <c r="S164" s="36"/>
    </row>
    <row r="165" spans="3:19">
      <c r="C165" s="36"/>
      <c r="D165" s="36"/>
      <c r="E165" s="36"/>
      <c r="F165" s="36"/>
      <c r="G165" s="36"/>
      <c r="H165" s="36"/>
      <c r="I165" s="36"/>
      <c r="J165" s="36"/>
      <c r="K165" s="36"/>
      <c r="N165" s="36"/>
      <c r="P165" s="36"/>
      <c r="S165" s="36"/>
    </row>
    <row r="166" spans="3:19">
      <c r="C166" s="36"/>
      <c r="D166" s="36"/>
      <c r="E166" s="36"/>
      <c r="F166" s="36"/>
      <c r="G166" s="36"/>
      <c r="H166" s="36"/>
      <c r="I166" s="36"/>
      <c r="J166" s="36"/>
      <c r="K166" s="36"/>
      <c r="N166" s="36"/>
      <c r="P166" s="36"/>
      <c r="S166" s="36"/>
    </row>
    <row r="167" spans="3:19">
      <c r="C167" s="36"/>
      <c r="D167" s="36"/>
      <c r="E167" s="36"/>
      <c r="F167" s="36"/>
      <c r="G167" s="36"/>
      <c r="H167" s="36"/>
      <c r="I167" s="36"/>
      <c r="J167" s="36"/>
      <c r="K167" s="36"/>
      <c r="N167" s="36"/>
      <c r="P167" s="36"/>
      <c r="S167" s="36"/>
    </row>
    <row r="168" spans="3:19">
      <c r="C168" s="36"/>
      <c r="D168" s="36"/>
      <c r="E168" s="36"/>
      <c r="F168" s="36"/>
      <c r="G168" s="36"/>
      <c r="H168" s="36"/>
      <c r="I168" s="36"/>
      <c r="J168" s="36"/>
      <c r="K168" s="36"/>
      <c r="N168" s="36"/>
      <c r="P168" s="36"/>
      <c r="S168" s="36"/>
    </row>
    <row r="169" spans="3:19">
      <c r="C169" s="36"/>
      <c r="D169" s="36"/>
      <c r="E169" s="36"/>
      <c r="F169" s="36"/>
      <c r="G169" s="36"/>
      <c r="H169" s="36"/>
      <c r="I169" s="36"/>
      <c r="J169" s="36"/>
      <c r="K169" s="36"/>
      <c r="N169" s="36"/>
      <c r="P169" s="36"/>
      <c r="S169" s="36"/>
    </row>
    <row r="170" spans="3:19">
      <c r="C170" s="36"/>
      <c r="D170" s="36"/>
      <c r="E170" s="36"/>
      <c r="F170" s="36"/>
      <c r="G170" s="36"/>
      <c r="H170" s="36"/>
      <c r="I170" s="36"/>
      <c r="J170" s="36"/>
      <c r="K170" s="36"/>
      <c r="N170" s="36"/>
      <c r="P170" s="36"/>
      <c r="S170" s="36"/>
    </row>
    <row r="171" spans="3:19">
      <c r="C171" s="36"/>
      <c r="D171" s="36"/>
      <c r="E171" s="36"/>
      <c r="F171" s="36"/>
      <c r="G171" s="36"/>
      <c r="H171" s="36"/>
      <c r="I171" s="36"/>
      <c r="J171" s="36"/>
      <c r="K171" s="36"/>
      <c r="N171" s="36"/>
      <c r="P171" s="36"/>
      <c r="S171" s="36"/>
    </row>
    <row r="172" spans="3:19">
      <c r="C172" s="36"/>
      <c r="D172" s="36"/>
      <c r="E172" s="36"/>
      <c r="F172" s="36"/>
      <c r="G172" s="36"/>
      <c r="H172" s="36"/>
      <c r="I172" s="36"/>
      <c r="J172" s="36"/>
      <c r="K172" s="36"/>
      <c r="N172" s="36"/>
      <c r="P172" s="36"/>
      <c r="S172" s="36"/>
    </row>
    <row r="173" spans="3:19">
      <c r="C173" s="36"/>
      <c r="D173" s="36"/>
      <c r="E173" s="36"/>
      <c r="F173" s="36"/>
      <c r="G173" s="36"/>
      <c r="H173" s="36"/>
      <c r="I173" s="36"/>
      <c r="J173" s="36"/>
      <c r="K173" s="36"/>
      <c r="N173" s="36"/>
      <c r="P173" s="36"/>
      <c r="S173" s="36"/>
    </row>
    <row r="174" spans="3:19">
      <c r="C174" s="36"/>
      <c r="D174" s="36"/>
      <c r="E174" s="36"/>
      <c r="F174" s="36"/>
      <c r="G174" s="36"/>
      <c r="H174" s="36"/>
      <c r="I174" s="36"/>
      <c r="J174" s="36"/>
      <c r="K174" s="36"/>
      <c r="N174" s="36"/>
      <c r="P174" s="36"/>
      <c r="S174" s="36"/>
    </row>
    <row r="175" spans="3:19">
      <c r="C175" s="36"/>
      <c r="D175" s="36"/>
      <c r="E175" s="36"/>
      <c r="F175" s="36"/>
      <c r="G175" s="36"/>
      <c r="H175" s="36"/>
      <c r="I175" s="36"/>
      <c r="J175" s="36"/>
      <c r="K175" s="36"/>
      <c r="N175" s="36"/>
      <c r="P175" s="36"/>
      <c r="S175" s="36"/>
    </row>
    <row r="176" spans="3:19">
      <c r="C176" s="36"/>
      <c r="D176" s="36"/>
      <c r="E176" s="36"/>
      <c r="F176" s="36"/>
      <c r="G176" s="36"/>
      <c r="H176" s="36"/>
      <c r="I176" s="36"/>
      <c r="J176" s="36"/>
      <c r="K176" s="36"/>
      <c r="N176" s="36"/>
      <c r="P176" s="36"/>
      <c r="S176" s="36"/>
    </row>
    <row r="177" spans="3:19">
      <c r="C177" s="36"/>
      <c r="D177" s="36"/>
      <c r="E177" s="36"/>
      <c r="F177" s="36"/>
      <c r="G177" s="36"/>
      <c r="H177" s="36"/>
      <c r="I177" s="36"/>
      <c r="J177" s="36"/>
      <c r="K177" s="36"/>
      <c r="N177" s="36"/>
      <c r="P177" s="36"/>
      <c r="S177" s="36"/>
    </row>
  </sheetData>
  <sheetProtection formatCells="0"/>
  <protectedRanges>
    <protectedRange password="EAB9" sqref="A89:A91 A93:A94 B2:B18 A2:A61 A65:A87 B20:B96" name="Περιοχή1_1"/>
    <protectedRange password="EAB9" sqref="B97" name="Περιοχή1_1_1"/>
    <protectedRange password="EAB9" sqref="B105" name="Περιοχή1_1_2"/>
  </protectedRanges>
  <mergeCells count="7">
    <mergeCell ref="A87:A96"/>
    <mergeCell ref="A69:A86"/>
    <mergeCell ref="A3:A18"/>
    <mergeCell ref="A19:A34"/>
    <mergeCell ref="A35:A51"/>
    <mergeCell ref="A65:A66"/>
    <mergeCell ref="A52:A6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"/>
  <sheetViews>
    <sheetView workbookViewId="0">
      <selection activeCell="AA5" sqref="AA5"/>
    </sheetView>
  </sheetViews>
  <sheetFormatPr defaultRowHeight="15" outlineLevelCol="1"/>
  <cols>
    <col min="1" max="1" width="25.7109375" customWidth="1"/>
    <col min="2" max="2" width="15.5703125" hidden="1" customWidth="1" outlineLevel="1"/>
    <col min="3" max="3" width="11.5703125" hidden="1" customWidth="1" outlineLevel="1"/>
    <col min="4" max="4" width="16.28515625" hidden="1" customWidth="1" outlineLevel="1"/>
    <col min="5" max="5" width="9.140625" hidden="1" customWidth="1" outlineLevel="1"/>
    <col min="6" max="6" width="16.140625" hidden="1" customWidth="1" outlineLevel="1"/>
    <col min="7" max="7" width="12.5703125" hidden="1" customWidth="1" outlineLevel="1"/>
    <col min="8" max="8" width="14.85546875" hidden="1" customWidth="1" outlineLevel="1"/>
    <col min="9" max="9" width="11.140625" hidden="1" customWidth="1" outlineLevel="1"/>
    <col min="10" max="10" width="13.7109375" hidden="1" customWidth="1" outlineLevel="1"/>
    <col min="11" max="11" width="13.28515625" hidden="1" customWidth="1" outlineLevel="1"/>
    <col min="12" max="12" width="13.5703125" hidden="1" customWidth="1" outlineLevel="1"/>
    <col min="13" max="13" width="13" customWidth="1" collapsed="1"/>
    <col min="14" max="14" width="9.140625" hidden="1" customWidth="1" outlineLevel="1"/>
    <col min="15" max="15" width="13" style="36" hidden="1" customWidth="1" outlineLevel="1"/>
    <col min="16" max="16" width="13" style="36" customWidth="1" collapsed="1"/>
    <col min="17" max="17" width="9.140625" style="36" hidden="1" customWidth="1" outlineLevel="1"/>
    <col min="18" max="18" width="14.42578125" hidden="1" customWidth="1" outlineLevel="1"/>
    <col min="19" max="19" width="13" style="36" customWidth="1" collapsed="1"/>
    <col min="20" max="20" width="15.5703125" hidden="1" customWidth="1" outlineLevel="1"/>
    <col min="21" max="21" width="9.140625" hidden="1" customWidth="1" outlineLevel="1"/>
    <col min="22" max="22" width="13" hidden="1" customWidth="1" outlineLevel="1"/>
    <col min="23" max="23" width="14.42578125" style="36" customWidth="1" collapsed="1"/>
    <col min="24" max="24" width="9.140625" hidden="1" customWidth="1" outlineLevel="1"/>
    <col min="25" max="25" width="13.7109375" hidden="1" customWidth="1" outlineLevel="1"/>
    <col min="26" max="26" width="12.42578125" customWidth="1" collapsed="1"/>
    <col min="27" max="27" width="12.5703125" customWidth="1"/>
  </cols>
  <sheetData>
    <row r="1" spans="1:27" ht="105">
      <c r="A1" s="27" t="s">
        <v>75</v>
      </c>
      <c r="B1" s="32" t="s">
        <v>77</v>
      </c>
      <c r="C1" t="s">
        <v>79</v>
      </c>
      <c r="D1" t="s">
        <v>80</v>
      </c>
      <c r="E1" s="32" t="s">
        <v>82</v>
      </c>
      <c r="F1" s="32" t="s">
        <v>99</v>
      </c>
      <c r="G1" s="32" t="s">
        <v>86</v>
      </c>
      <c r="H1" s="32" t="s">
        <v>101</v>
      </c>
      <c r="I1" s="32" t="s">
        <v>78</v>
      </c>
      <c r="J1" s="32" t="s">
        <v>102</v>
      </c>
      <c r="K1" s="32" t="s">
        <v>84</v>
      </c>
      <c r="L1" s="32" t="s">
        <v>85</v>
      </c>
      <c r="M1" s="50" t="s">
        <v>109</v>
      </c>
      <c r="N1" s="32" t="s">
        <v>152</v>
      </c>
      <c r="O1" s="32" t="s">
        <v>151</v>
      </c>
      <c r="P1" s="39" t="s">
        <v>110</v>
      </c>
      <c r="Q1" s="32" t="s">
        <v>153</v>
      </c>
      <c r="R1" s="32" t="s">
        <v>154</v>
      </c>
      <c r="S1" s="39" t="s">
        <v>112</v>
      </c>
      <c r="T1" s="32" t="s">
        <v>81</v>
      </c>
      <c r="U1" s="32" t="s">
        <v>92</v>
      </c>
      <c r="V1" s="32" t="s">
        <v>103</v>
      </c>
      <c r="W1" s="47" t="s">
        <v>113</v>
      </c>
      <c r="X1" s="32" t="s">
        <v>83</v>
      </c>
      <c r="Y1" s="32" t="s">
        <v>129</v>
      </c>
      <c r="Z1" s="39" t="s">
        <v>111</v>
      </c>
      <c r="AA1" s="39" t="s">
        <v>105</v>
      </c>
    </row>
    <row r="2" spans="1:27">
      <c r="A2" s="28" t="s">
        <v>76</v>
      </c>
      <c r="B2" s="53">
        <v>0</v>
      </c>
      <c r="C2" s="53">
        <v>5</v>
      </c>
      <c r="D2" s="53">
        <v>18</v>
      </c>
      <c r="E2" s="53">
        <v>30</v>
      </c>
      <c r="F2" s="53">
        <v>40</v>
      </c>
      <c r="G2" s="53">
        <v>10</v>
      </c>
      <c r="H2" s="53">
        <v>10</v>
      </c>
      <c r="I2" s="53">
        <v>4</v>
      </c>
      <c r="J2" s="53">
        <v>15</v>
      </c>
      <c r="K2" s="53">
        <v>4</v>
      </c>
      <c r="L2" s="53">
        <v>30</v>
      </c>
      <c r="M2" s="53">
        <f>SUM(B2:L2)</f>
        <v>166</v>
      </c>
      <c r="N2" s="53">
        <v>10</v>
      </c>
      <c r="O2" s="53">
        <v>10</v>
      </c>
      <c r="P2" s="53">
        <f>SUM(N2:O2)</f>
        <v>20</v>
      </c>
      <c r="Q2" s="53">
        <v>0</v>
      </c>
      <c r="R2" s="53">
        <v>2</v>
      </c>
      <c r="S2" s="53">
        <f>SUM(Q2:R2)</f>
        <v>2</v>
      </c>
      <c r="T2" s="53">
        <v>15</v>
      </c>
      <c r="U2" s="53">
        <v>17</v>
      </c>
      <c r="V2" s="53">
        <v>10</v>
      </c>
      <c r="W2" s="53">
        <f>SUM(T2:V2)</f>
        <v>42</v>
      </c>
      <c r="X2" s="53">
        <v>60</v>
      </c>
      <c r="Y2" s="53">
        <v>0</v>
      </c>
      <c r="Z2" s="53">
        <f>SUM(X2:Y2)</f>
        <v>60</v>
      </c>
      <c r="AA2" s="53">
        <f>M2+P2+S2+W2+Z2</f>
        <v>290</v>
      </c>
    </row>
    <row r="3" spans="1:27">
      <c r="A3" s="28" t="s">
        <v>93</v>
      </c>
      <c r="B3" s="53">
        <v>0</v>
      </c>
      <c r="C3" s="53">
        <v>0</v>
      </c>
      <c r="D3" s="53">
        <v>0</v>
      </c>
      <c r="E3" s="53">
        <v>0</v>
      </c>
      <c r="F3" s="53">
        <v>10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f>SUM(B3:L3)</f>
        <v>10</v>
      </c>
      <c r="N3" s="53">
        <v>10</v>
      </c>
      <c r="O3" s="53">
        <v>10</v>
      </c>
      <c r="P3" s="53">
        <f>SUM(N3:O3)</f>
        <v>20</v>
      </c>
      <c r="Q3" s="53">
        <v>0</v>
      </c>
      <c r="R3" s="53">
        <v>0</v>
      </c>
      <c r="S3" s="53">
        <f>SUM(Q3:R3)</f>
        <v>0</v>
      </c>
      <c r="T3" s="53">
        <v>0</v>
      </c>
      <c r="U3" s="53">
        <v>0</v>
      </c>
      <c r="V3" s="53">
        <v>10</v>
      </c>
      <c r="W3" s="53">
        <f>SUM(T3:V3)</f>
        <v>10</v>
      </c>
      <c r="X3" s="53">
        <v>0</v>
      </c>
      <c r="Y3" s="53">
        <v>0</v>
      </c>
      <c r="Z3" s="53">
        <f>SUM(X3:Y3)</f>
        <v>0</v>
      </c>
      <c r="AA3" s="53">
        <f>M3+P3+S3+W3+Z3</f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Γραφική Ύλη </vt:lpstr>
      <vt:lpstr>Χαρτι Α4 και Α3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</dc:creator>
  <cp:lastModifiedBy>kloukaki</cp:lastModifiedBy>
  <cp:lastPrinted>2021-11-16T13:48:33Z</cp:lastPrinted>
  <dcterms:created xsi:type="dcterms:W3CDTF">2013-05-15T07:05:39Z</dcterms:created>
  <dcterms:modified xsi:type="dcterms:W3CDTF">2021-11-18T16:26:25Z</dcterms:modified>
</cp:coreProperties>
</file>